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WisTAF\Grants management\Grantee evaluation\Grant reporting\Grantee Annual Reports\2018 Grantee Annual Report\"/>
    </mc:Choice>
  </mc:AlternateContent>
  <bookViews>
    <workbookView xWindow="-90" yWindow="-165" windowWidth="15210" windowHeight="7785"/>
  </bookViews>
  <sheets>
    <sheet name="Instructions" sheetId="11" r:id="rId1"/>
    <sheet name="2018 Income Statement" sheetId="7" r:id="rId2"/>
    <sheet name="2018 Actual Expenses" sheetId="8" r:id="rId3"/>
    <sheet name="2019 Budgeted Expenses" sheetId="12" r:id="rId4"/>
    <sheet name="2018 Caseload Statement -DLS-" sheetId="10" r:id="rId5"/>
    <sheet name="2017-18 Caseload Stament -BoA" sheetId="15" r:id="rId6"/>
    <sheet name="Compatibility Report" sheetId="14" state="hidden" r:id="rId7"/>
  </sheets>
  <definedNames>
    <definedName name="_xlnm.Print_Area" localSheetId="2">'2018 Actual Expenses'!$A$1:$E$47</definedName>
    <definedName name="_xlnm.Print_Area" localSheetId="4">'2018 Caseload Statement -DLS-'!$A$1:$H$28</definedName>
    <definedName name="_xlnm.Print_Area" localSheetId="1">'2018 Income Statement'!$A$1:$D$45</definedName>
    <definedName name="_xlnm.Print_Area" localSheetId="3">'2019 Budgeted Expenses'!$A$1:$F$46</definedName>
  </definedNames>
  <calcPr calcId="162913"/>
</workbook>
</file>

<file path=xl/calcChain.xml><?xml version="1.0" encoding="utf-8"?>
<calcChain xmlns="http://schemas.openxmlformats.org/spreadsheetml/2006/main">
  <c r="D20" i="7" l="1"/>
  <c r="C20" i="7"/>
  <c r="C40" i="7" s="1"/>
  <c r="D10" i="7"/>
  <c r="C10" i="7"/>
  <c r="B10" i="7"/>
  <c r="D39" i="7"/>
  <c r="C39" i="7"/>
  <c r="B39" i="7"/>
  <c r="C38" i="8"/>
  <c r="C39" i="8" s="1"/>
  <c r="D38" i="8"/>
  <c r="D39" i="8" s="1"/>
  <c r="B38" i="8"/>
  <c r="B39" i="8" s="1"/>
  <c r="E37" i="8"/>
  <c r="E36" i="8"/>
  <c r="E35" i="8"/>
  <c r="E34" i="8"/>
  <c r="E33" i="8"/>
  <c r="C38" i="12"/>
  <c r="D37" i="12"/>
  <c r="D38" i="12" s="1"/>
  <c r="F36" i="12"/>
  <c r="F35" i="12"/>
  <c r="F34" i="12"/>
  <c r="F33" i="12"/>
  <c r="F32" i="12"/>
  <c r="E37" i="12"/>
  <c r="E38" i="12" s="1"/>
  <c r="C37" i="12"/>
  <c r="F29" i="12"/>
  <c r="F27" i="12"/>
  <c r="F26" i="12"/>
  <c r="F25" i="12"/>
  <c r="F24" i="12"/>
  <c r="F23" i="12"/>
  <c r="F22" i="12"/>
  <c r="F21" i="12"/>
  <c r="F20" i="12"/>
  <c r="F19" i="12"/>
  <c r="F18" i="12"/>
  <c r="F17" i="12"/>
  <c r="F16" i="12"/>
  <c r="F15" i="12"/>
  <c r="F14" i="12"/>
  <c r="B11" i="12"/>
  <c r="F9" i="12"/>
  <c r="F8" i="12"/>
  <c r="F7" i="12"/>
  <c r="F6" i="12"/>
  <c r="E10" i="12"/>
  <c r="D10" i="12"/>
  <c r="D11" i="12" s="1"/>
  <c r="C10" i="12"/>
  <c r="C11" i="12" s="1"/>
  <c r="B10" i="12"/>
  <c r="B37" i="12"/>
  <c r="B38" i="12" s="1"/>
  <c r="B20" i="7"/>
  <c r="F11" i="12" l="1"/>
  <c r="D40" i="7"/>
  <c r="B40" i="7"/>
  <c r="E38" i="8"/>
  <c r="F37" i="12"/>
  <c r="F10" i="12"/>
  <c r="B12" i="12"/>
  <c r="B39" i="12" s="1"/>
  <c r="E11" i="8"/>
  <c r="E8" i="8"/>
  <c r="F12" i="12" l="1"/>
  <c r="E30" i="8"/>
  <c r="E28" i="8"/>
  <c r="E27" i="8"/>
  <c r="E15" i="8"/>
  <c r="E16" i="8"/>
  <c r="E17" i="8"/>
  <c r="E18" i="8"/>
  <c r="E19" i="8"/>
  <c r="E20" i="8"/>
  <c r="E21" i="8"/>
  <c r="E22" i="8"/>
  <c r="E23" i="8"/>
  <c r="E24" i="8"/>
  <c r="E25" i="8"/>
  <c r="E14" i="8"/>
  <c r="E9" i="8"/>
  <c r="E7" i="8"/>
  <c r="E12" i="12"/>
  <c r="D10" i="8"/>
  <c r="D12" i="8" s="1"/>
  <c r="D40" i="8" s="1"/>
  <c r="D12" i="12"/>
  <c r="C12" i="12"/>
  <c r="C10" i="8"/>
  <c r="C12" i="8"/>
  <c r="B10" i="8"/>
  <c r="E39" i="8" l="1"/>
  <c r="E39" i="12"/>
  <c r="C39" i="12"/>
  <c r="F38" i="12"/>
  <c r="D39" i="12"/>
  <c r="B12" i="8"/>
  <c r="B40" i="8" s="1"/>
  <c r="E10" i="8"/>
  <c r="E12" i="8" s="1"/>
  <c r="C40" i="8"/>
  <c r="E40" i="8" l="1"/>
  <c r="F39" i="12"/>
</calcChain>
</file>

<file path=xl/sharedStrings.xml><?xml version="1.0" encoding="utf-8"?>
<sst xmlns="http://schemas.openxmlformats.org/spreadsheetml/2006/main" count="206" uniqueCount="152">
  <si>
    <t>United Way</t>
  </si>
  <si>
    <t>City/County Funding</t>
  </si>
  <si>
    <t>Title III Administration on Aging</t>
  </si>
  <si>
    <t>Title XX  Health and Human Services</t>
  </si>
  <si>
    <t>Other Federal Programs</t>
  </si>
  <si>
    <t>Bar Associations</t>
  </si>
  <si>
    <t>Private Donations</t>
  </si>
  <si>
    <t>Investment Income</t>
  </si>
  <si>
    <t>IOLTA</t>
  </si>
  <si>
    <t>TOTAL</t>
  </si>
  <si>
    <t>A.  Personnel Costs</t>
  </si>
  <si>
    <t xml:space="preserve">  1. Lawyers</t>
  </si>
  <si>
    <t xml:space="preserve">  2. Paralegals</t>
  </si>
  <si>
    <t xml:space="preserve">  3. Others</t>
  </si>
  <si>
    <t>B. Overhead</t>
  </si>
  <si>
    <t xml:space="preserve">  1. Rent &amp; Utilities</t>
  </si>
  <si>
    <t xml:space="preserve">  2. Equipment Rental</t>
  </si>
  <si>
    <t xml:space="preserve">  5. Travel</t>
  </si>
  <si>
    <t xml:space="preserve">  6.  Library</t>
  </si>
  <si>
    <t xml:space="preserve">  7. Training</t>
  </si>
  <si>
    <t xml:space="preserve">  8. Insurance</t>
  </si>
  <si>
    <t xml:space="preserve">  9. Dues/Fees</t>
  </si>
  <si>
    <t xml:space="preserve"> 10. Audit</t>
  </si>
  <si>
    <t xml:space="preserve"> 11. Litigation</t>
  </si>
  <si>
    <t xml:space="preserve"> 12. Property Acquisition</t>
  </si>
  <si>
    <t xml:space="preserve"> 14. Contract Services to Clients</t>
  </si>
  <si>
    <t xml:space="preserve"> 15. Contract Services to Program</t>
  </si>
  <si>
    <t xml:space="preserve">  Salary Subtotal</t>
  </si>
  <si>
    <t xml:space="preserve">  4. Employee Benefits</t>
  </si>
  <si>
    <t xml:space="preserve">  Total Personnel Costs</t>
  </si>
  <si>
    <t xml:space="preserve"> Total Overhead</t>
  </si>
  <si>
    <t>WisTAF PILSF</t>
  </si>
  <si>
    <t>Education</t>
  </si>
  <si>
    <t>Employment</t>
  </si>
  <si>
    <t>Family</t>
  </si>
  <si>
    <t>Juvenile</t>
  </si>
  <si>
    <t>Unemployment</t>
  </si>
  <si>
    <t>Immigration</t>
  </si>
  <si>
    <t>Category II - Advocacy</t>
  </si>
  <si>
    <t>Bankruptcy</t>
  </si>
  <si>
    <t>Taxation</t>
  </si>
  <si>
    <t>Guardianship</t>
  </si>
  <si>
    <t>Other civil (specify):</t>
  </si>
  <si>
    <t xml:space="preserve">       Please provide a brief description of Property Acquisitions in excess of $5,000:</t>
  </si>
  <si>
    <t>Consumer/Finance</t>
  </si>
  <si>
    <t>Agency Name:</t>
  </si>
  <si>
    <t>Legal Services Corporation</t>
  </si>
  <si>
    <t>Miscellaneous Income (please specify):</t>
  </si>
  <si>
    <t>Value of Expected Contributed Attorney Services</t>
  </si>
  <si>
    <t>Estate planning</t>
  </si>
  <si>
    <t>Income maintenance</t>
  </si>
  <si>
    <t>Category II - Law-related education</t>
  </si>
  <si>
    <t>Category II - Law-related outreach</t>
  </si>
  <si>
    <t>Housing (include foreclosure)</t>
  </si>
  <si>
    <t>Instructions:</t>
  </si>
  <si>
    <t>1.  Use your "Save As" command (under "File") to save this document to your hard drive.</t>
  </si>
  <si>
    <r>
      <t xml:space="preserve">     </t>
    </r>
    <r>
      <rPr>
        <sz val="11"/>
        <color indexed="10"/>
        <rFont val="Garamond"/>
        <family val="1"/>
      </rPr>
      <t>Please include your agency name in the file names for the documents you submit</t>
    </r>
    <r>
      <rPr>
        <sz val="11"/>
        <rFont val="Garamond"/>
        <family val="1"/>
      </rPr>
      <t xml:space="preserve">. For </t>
    </r>
  </si>
  <si>
    <t xml:space="preserve">2.  Please fill in all applicable fields in each worksheet of your saved document. </t>
  </si>
  <si>
    <t xml:space="preserve">3.  Once you are finished filling in all applicable portions of the worksheets, please login to the </t>
  </si>
  <si>
    <t xml:space="preserve">     WisTAF website and use the "Upload files" feature to upload your completed spreadsheet.</t>
  </si>
  <si>
    <t xml:space="preserve">    </t>
  </si>
  <si>
    <t xml:space="preserve">If you have problems, using these spreadsheets or uploading your files, please contact WisTAF toll-free at </t>
  </si>
  <si>
    <t>This workbook contains four electronic worksheets (see tabs below) corresponding to the forms you will</t>
  </si>
  <si>
    <t>Community Shares of Wisconsin</t>
  </si>
  <si>
    <t>Program Service Fees</t>
  </si>
  <si>
    <t xml:space="preserve">  3. Supplies/Printing/Postage</t>
  </si>
  <si>
    <t xml:space="preserve">  4. Telephone/Information Technology</t>
  </si>
  <si>
    <t xml:space="preserve"> 13. Depreciation/Amortization</t>
  </si>
  <si>
    <t>C. Total Expenses</t>
  </si>
  <si>
    <t>Municipal</t>
  </si>
  <si>
    <t xml:space="preserve">       Please describe nature of contract services to clients:</t>
  </si>
  <si>
    <t xml:space="preserve">       Please describe nature of contract services to program:</t>
  </si>
  <si>
    <t xml:space="preserve"> 16. Miscellaneous (bank fees, hiring expenses, etc.)</t>
  </si>
  <si>
    <t>If there is an actual, budgeted or proposed carryover of unexpended WisTAF funds, please list the amount and provide an explanation:</t>
  </si>
  <si>
    <t>GOALS MET?</t>
  </si>
  <si>
    <r>
      <t xml:space="preserve">INCOME </t>
    </r>
    <r>
      <rPr>
        <b/>
        <sz val="10"/>
        <color indexed="10"/>
        <rFont val="Arial Narrow"/>
        <family val="2"/>
      </rPr>
      <t>(For Legal Services Program Only*)</t>
    </r>
  </si>
  <si>
    <t>Attorneys' Fees</t>
  </si>
  <si>
    <t xml:space="preserve"> total income (including your program) for the same time period:          </t>
  </si>
  <si>
    <t>FIELD OF CIVIL LAW</t>
  </si>
  <si>
    <t>Health, long-term care &amp; disability</t>
  </si>
  <si>
    <t>OTHER</t>
  </si>
  <si>
    <t xml:space="preserve">need to complete your annual direct legal service grant reporting.  </t>
  </si>
  <si>
    <t>Publications, Products, etc.</t>
  </si>
  <si>
    <t>Advanced directives</t>
  </si>
  <si>
    <t>Individual rights</t>
  </si>
  <si>
    <t>Public benefits</t>
  </si>
  <si>
    <t>State Funding (excl. WisTAF dv state appropriation)</t>
  </si>
  <si>
    <t>WisTAF Pro Hac Vice</t>
  </si>
  <si>
    <t xml:space="preserve">Other civil (specify): </t>
  </si>
  <si>
    <t>1-877-749-5045 or send email to carenas@wistaf.org.</t>
  </si>
  <si>
    <t>2018 BUDGETED</t>
  </si>
  <si>
    <t>Run on 2/6/2018 10:05</t>
  </si>
  <si>
    <t>The following features in this workbook are not supported by earlier versions of Excel. These features may be lost or degraded when opening this workbook in an earlier version of Excel or if you save this workbook in an earlier file format.</t>
  </si>
  <si>
    <t>Minor loss of fidelity</t>
  </si>
  <si>
    <t># of occurrences</t>
  </si>
  <si>
    <t>Version</t>
  </si>
  <si>
    <t>Some cells or styles in this workbook contain formatting that is not supported by the selected file format. These formats will be converted to the closest format available.</t>
  </si>
  <si>
    <t>Excel 97-2003</t>
  </si>
  <si>
    <t>2018 ACTUAL</t>
  </si>
  <si>
    <t>2019 BUDGETED</t>
  </si>
  <si>
    <t>*If your agency's legal services program is part of a larger social service agency, please indicate the agency's</t>
  </si>
  <si>
    <t xml:space="preserve">TOTAL INCOME </t>
  </si>
  <si>
    <t>2018 ACTUAL EXPENSES (For Legal Services Program Only*)</t>
  </si>
  <si>
    <t>*Include only legal service expenses in the fields above. If your agency's legal services program is part of a larger social service</t>
  </si>
  <si>
    <t>Compatibility Report for 2018 WisTAF Direct Legal Svcs Grantee Annual Report - Supplemental Forms.xls</t>
  </si>
  <si>
    <t>CASES OPENED IN 2018</t>
  </si>
  <si>
    <t>CASES CLOSED IN 2018</t>
  </si>
  <si>
    <t>AGENCY TOTAL EXPENSES</t>
  </si>
  <si>
    <t xml:space="preserve">     2018 Actual Expenses</t>
  </si>
  <si>
    <t xml:space="preserve">     2019 Budgeted Expenses</t>
  </si>
  <si>
    <t xml:space="preserve">     example, resave this file with a new name of "Agency X 2018 WisTAF Annual Report".</t>
  </si>
  <si>
    <t>IOLTA/PILSF/PHV/BoA Carryover From Prior Year(s)</t>
  </si>
  <si>
    <t>AGENCY TOTAL INCOME</t>
  </si>
  <si>
    <t xml:space="preserve"> Please provide a brief description of Property Acquisitions in excess of $5,000:</t>
  </si>
  <si>
    <t xml:space="preserve">*Include only civil legal service expenses in the fields above. If your agency's civil legal services program is part of a larger social </t>
  </si>
  <si>
    <t xml:space="preserve">service agency, please indicate the agency's total expenses (including your program) for this period: </t>
  </si>
  <si>
    <t xml:space="preserve">agency, please indicate the agency's total expenses (including your program) for this period: </t>
  </si>
  <si>
    <t>PILSF/Pro Hac Vice</t>
  </si>
  <si>
    <t>BoA Foreclosure</t>
  </si>
  <si>
    <t>PILSF/PHV</t>
  </si>
  <si>
    <t>WisTAF DVSA Civil Legal Svcs State Appropriation</t>
  </si>
  <si>
    <t>WisTAF BoA -Foreclosure Prevention/CRLA</t>
  </si>
  <si>
    <t>Other Foundations (please specify):</t>
  </si>
  <si>
    <t xml:space="preserve"> 16. Miscellaneous (bank fees, hiring expenses, etc.); please specify:</t>
  </si>
  <si>
    <t xml:space="preserve">        Sub-total Miscellaneous</t>
  </si>
  <si>
    <t xml:space="preserve">    Sub-total WisTAF</t>
  </si>
  <si>
    <t xml:space="preserve">    Sub-Total Other Foundations</t>
  </si>
  <si>
    <t xml:space="preserve">    Sub-total Miscellaneous Income</t>
  </si>
  <si>
    <t>a.</t>
  </si>
  <si>
    <t>b.</t>
  </si>
  <si>
    <t>c.</t>
  </si>
  <si>
    <t>d.</t>
  </si>
  <si>
    <t>f. Other</t>
  </si>
  <si>
    <t xml:space="preserve">e. </t>
  </si>
  <si>
    <t xml:space="preserve">a.   </t>
  </si>
  <si>
    <t xml:space="preserve">b.  </t>
  </si>
  <si>
    <t xml:space="preserve">c.  </t>
  </si>
  <si>
    <t xml:space="preserve">d. </t>
  </si>
  <si>
    <t xml:space="preserve">     Sub-total Miscellaneous</t>
  </si>
  <si>
    <t>INSTRUCTIONS - 2018 WisTAF Grantee Annual Report Supplemental Forms</t>
  </si>
  <si>
    <t>Cases opened</t>
  </si>
  <si>
    <t xml:space="preserve">Cases closed </t>
  </si>
  <si>
    <t>Please elaborate</t>
  </si>
  <si>
    <t>CASES IN 2017 (July 1st -December 31st)</t>
  </si>
  <si>
    <t>CASES IN 2018 (January 1st - December 31st)</t>
  </si>
  <si>
    <t xml:space="preserve">     2018 Income Statement</t>
  </si>
  <si>
    <t xml:space="preserve">     2018 Caseload Statement -Direct Legal Services</t>
  </si>
  <si>
    <t xml:space="preserve">     2018 Caseload Statement -BoA Foreclosure Prevention</t>
  </si>
  <si>
    <r>
      <rPr>
        <b/>
        <sz val="11"/>
        <rFont val="Garamond"/>
        <family val="1"/>
      </rPr>
      <t>PROJECTED CASELOAD</t>
    </r>
    <r>
      <rPr>
        <b/>
        <sz val="10"/>
        <rFont val="Garamond"/>
        <family val="1"/>
      </rPr>
      <t xml:space="preserve">                 (from 2018 grant application)</t>
    </r>
  </si>
  <si>
    <t>PILSF/ PHV</t>
  </si>
  <si>
    <t>Other (No WisTAF funded)</t>
  </si>
  <si>
    <t>Type of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</si>
</sst>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409]* #,##0.00_);_([$$-409]* \(#,##0.00\);_([$$-409]* &quot;-&quot;??_);_(@_)"/>
  </numFmts>
  <fonts count="23" x14ac:knownFonts="1">
    <font>
      <sz val="10"/>
      <name val="Arial"/>
    </font>
    <font>
      <sz val="10"/>
      <name val="Arial"/>
    </font>
    <font>
      <sz val="8"/>
      <name val="Arial"/>
      <family val="2"/>
    </font>
    <font>
      <sz val="10"/>
      <name val="Arial Narrow"/>
      <family val="2"/>
    </font>
    <font>
      <b/>
      <sz val="10"/>
      <name val="Arial Narrow"/>
      <family val="2"/>
    </font>
    <font>
      <sz val="12"/>
      <name val="Arial Narrow"/>
      <family val="2"/>
    </font>
    <font>
      <sz val="10"/>
      <color indexed="10"/>
      <name val="Arial"/>
      <family val="2"/>
    </font>
    <font>
      <sz val="11"/>
      <name val="Arial Narrow"/>
      <family val="2"/>
    </font>
    <font>
      <sz val="11"/>
      <name val="Garamond"/>
      <family val="1"/>
    </font>
    <font>
      <sz val="11"/>
      <color indexed="10"/>
      <name val="Garamond"/>
      <family val="1"/>
    </font>
    <font>
      <b/>
      <sz val="11"/>
      <color indexed="10"/>
      <name val="Arial Narrow"/>
      <family val="2"/>
    </font>
    <font>
      <b/>
      <sz val="10"/>
      <color indexed="12"/>
      <name val="Arial"/>
      <family val="2"/>
    </font>
    <font>
      <sz val="10"/>
      <name val="Arial"/>
      <family val="2"/>
    </font>
    <font>
      <b/>
      <sz val="10"/>
      <color indexed="10"/>
      <name val="Arial Narrow"/>
      <family val="2"/>
    </font>
    <font>
      <b/>
      <sz val="10"/>
      <color indexed="10"/>
      <name val="Arial Narrow"/>
      <family val="2"/>
    </font>
    <font>
      <b/>
      <sz val="10"/>
      <color rgb="FFFF0000"/>
      <name val="Arial Narrow"/>
      <family val="2"/>
    </font>
    <font>
      <b/>
      <sz val="10"/>
      <name val="Arial"/>
    </font>
    <font>
      <b/>
      <sz val="10"/>
      <name val="Arial"/>
      <family val="2"/>
    </font>
    <font>
      <b/>
      <sz val="11"/>
      <name val="Garamond"/>
      <family val="1"/>
    </font>
    <font>
      <b/>
      <sz val="10"/>
      <name val="Garamond"/>
      <family val="1"/>
    </font>
    <font>
      <sz val="10"/>
      <name val="Garamond"/>
      <family val="1"/>
    </font>
    <font>
      <b/>
      <sz val="11"/>
      <color indexed="10"/>
      <name val="Garamond"/>
      <family val="1"/>
    </font>
    <font>
      <b/>
      <sz val="10"/>
      <color rgb="FFFF0000"/>
      <name val="Garamond"/>
      <family val="1"/>
    </font>
  </fonts>
  <fills count="9">
    <fill>
      <patternFill patternType="none"/>
    </fill>
    <fill>
      <patternFill patternType="gray125"/>
    </fill>
    <fill>
      <patternFill patternType="solid">
        <fgColor indexed="13"/>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79998168889431442"/>
        <bgColor indexed="64"/>
      </patternFill>
    </fill>
  </fills>
  <borders count="66">
    <border>
      <left/>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thin">
        <color indexed="64"/>
      </top>
      <bottom/>
      <diagonal/>
    </border>
    <border>
      <left/>
      <right/>
      <top style="medium">
        <color indexed="64"/>
      </top>
      <bottom style="medium">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s>
  <cellStyleXfs count="2">
    <xf numFmtId="0" fontId="0" fillId="0" borderId="0"/>
    <xf numFmtId="44" fontId="1" fillId="0" borderId="0" applyFont="0" applyFill="0" applyBorder="0" applyAlignment="0" applyProtection="0"/>
  </cellStyleXfs>
  <cellXfs count="252">
    <xf numFmtId="0" fontId="0" fillId="0" borderId="0" xfId="0"/>
    <xf numFmtId="0" fontId="3" fillId="0" borderId="0" xfId="0" applyFont="1"/>
    <xf numFmtId="0" fontId="4" fillId="0" borderId="0" xfId="0" applyFont="1"/>
    <xf numFmtId="0" fontId="3" fillId="0" borderId="0" xfId="0" applyFont="1" applyBorder="1"/>
    <xf numFmtId="0" fontId="3" fillId="0" borderId="0" xfId="0" applyFont="1" applyFill="1" applyBorder="1"/>
    <xf numFmtId="0" fontId="5" fillId="0" borderId="0" xfId="0" applyFont="1"/>
    <xf numFmtId="0" fontId="3" fillId="0" borderId="0" xfId="0" applyFont="1" applyAlignment="1">
      <alignment wrapText="1"/>
    </xf>
    <xf numFmtId="0" fontId="0" fillId="0" borderId="0" xfId="0" applyBorder="1"/>
    <xf numFmtId="0" fontId="6" fillId="0" borderId="0" xfId="0" applyFont="1" applyBorder="1"/>
    <xf numFmtId="0" fontId="4" fillId="0" borderId="0" xfId="0" applyFont="1" applyAlignment="1">
      <alignment wrapText="1"/>
    </xf>
    <xf numFmtId="0" fontId="7" fillId="0" borderId="0" xfId="0" applyFont="1"/>
    <xf numFmtId="0" fontId="3" fillId="0" borderId="8" xfId="0" applyFont="1" applyBorder="1"/>
    <xf numFmtId="0" fontId="3" fillId="0" borderId="2" xfId="0" applyFont="1" applyBorder="1"/>
    <xf numFmtId="0" fontId="4" fillId="0" borderId="9" xfId="0" applyFont="1" applyBorder="1" applyAlignment="1">
      <alignment horizontal="right"/>
    </xf>
    <xf numFmtId="0" fontId="0" fillId="0" borderId="0" xfId="0" applyBorder="1" applyAlignment="1">
      <alignment wrapText="1"/>
    </xf>
    <xf numFmtId="0" fontId="4" fillId="0" borderId="2" xfId="0" applyFont="1" applyBorder="1"/>
    <xf numFmtId="0" fontId="4" fillId="0" borderId="8" xfId="0" applyFont="1" applyBorder="1"/>
    <xf numFmtId="0" fontId="3" fillId="0" borderId="10" xfId="0" applyFont="1" applyBorder="1"/>
    <xf numFmtId="0" fontId="8" fillId="0" borderId="0" xfId="0" applyFont="1"/>
    <xf numFmtId="0" fontId="3" fillId="0" borderId="2" xfId="0" applyFont="1" applyFill="1" applyBorder="1"/>
    <xf numFmtId="0" fontId="0" fillId="0" borderId="0" xfId="0" applyFill="1" applyBorder="1"/>
    <xf numFmtId="0" fontId="11" fillId="0" borderId="0" xfId="0" applyFont="1" applyFill="1" applyBorder="1"/>
    <xf numFmtId="0" fontId="12" fillId="0" borderId="0" xfId="0" applyFont="1"/>
    <xf numFmtId="0" fontId="4" fillId="0" borderId="25" xfId="0" applyFont="1" applyFill="1" applyBorder="1"/>
    <xf numFmtId="0" fontId="14" fillId="0" borderId="25" xfId="0" applyFont="1" applyBorder="1"/>
    <xf numFmtId="0" fontId="4" fillId="3" borderId="40" xfId="0" applyFont="1" applyFill="1" applyBorder="1" applyAlignment="1">
      <alignment horizontal="left"/>
    </xf>
    <xf numFmtId="0" fontId="4" fillId="3" borderId="42" xfId="0" applyFont="1" applyFill="1" applyBorder="1" applyAlignment="1">
      <alignment horizontal="left"/>
    </xf>
    <xf numFmtId="0" fontId="4" fillId="3" borderId="40" xfId="0" applyFont="1" applyFill="1" applyBorder="1"/>
    <xf numFmtId="0" fontId="3" fillId="3" borderId="41" xfId="0" applyFont="1" applyFill="1" applyBorder="1"/>
    <xf numFmtId="0" fontId="4" fillId="3" borderId="45" xfId="0" applyFont="1" applyFill="1" applyBorder="1"/>
    <xf numFmtId="0" fontId="12" fillId="3" borderId="44" xfId="0" applyFont="1" applyFill="1" applyBorder="1" applyAlignment="1"/>
    <xf numFmtId="0" fontId="12" fillId="3" borderId="41" xfId="0" applyFont="1" applyFill="1" applyBorder="1" applyAlignment="1"/>
    <xf numFmtId="0" fontId="4" fillId="3" borderId="44" xfId="0" applyFont="1" applyFill="1" applyBorder="1" applyAlignment="1">
      <alignment horizontal="left"/>
    </xf>
    <xf numFmtId="0" fontId="4" fillId="3" borderId="44" xfId="0" applyFont="1" applyFill="1" applyBorder="1"/>
    <xf numFmtId="44" fontId="4" fillId="3" borderId="0" xfId="0" applyNumberFormat="1" applyFont="1" applyFill="1" applyBorder="1" applyAlignment="1">
      <alignment horizontal="left"/>
    </xf>
    <xf numFmtId="44" fontId="4" fillId="3" borderId="0" xfId="0" applyNumberFormat="1" applyFont="1" applyFill="1" applyBorder="1"/>
    <xf numFmtId="44" fontId="3" fillId="3" borderId="43" xfId="0" applyNumberFormat="1" applyFont="1" applyFill="1" applyBorder="1"/>
    <xf numFmtId="0" fontId="4" fillId="3" borderId="45" xfId="0" applyFont="1" applyFill="1" applyBorder="1" applyAlignment="1">
      <alignment horizontal="left"/>
    </xf>
    <xf numFmtId="44" fontId="4" fillId="3" borderId="27" xfId="0" applyNumberFormat="1" applyFont="1" applyFill="1" applyBorder="1" applyAlignment="1">
      <alignment horizontal="left"/>
    </xf>
    <xf numFmtId="44" fontId="4" fillId="3" borderId="27" xfId="0" applyNumberFormat="1" applyFont="1" applyFill="1" applyBorder="1"/>
    <xf numFmtId="44" fontId="3" fillId="3" borderId="28" xfId="0" applyNumberFormat="1" applyFont="1" applyFill="1" applyBorder="1"/>
    <xf numFmtId="44" fontId="11" fillId="3" borderId="27" xfId="0" applyNumberFormat="1" applyFont="1" applyFill="1" applyBorder="1"/>
    <xf numFmtId="0" fontId="16" fillId="0" borderId="0" xfId="0" applyNumberFormat="1" applyFont="1" applyAlignment="1">
      <alignment vertical="top" wrapText="1"/>
    </xf>
    <xf numFmtId="0" fontId="0" fillId="0" borderId="0" xfId="0" applyNumberFormat="1" applyAlignment="1">
      <alignment vertical="top" wrapText="1"/>
    </xf>
    <xf numFmtId="0" fontId="0" fillId="0" borderId="54" xfId="0" applyNumberFormat="1" applyBorder="1" applyAlignment="1">
      <alignment vertical="top" wrapText="1"/>
    </xf>
    <xf numFmtId="0" fontId="0" fillId="0" borderId="55" xfId="0" applyNumberFormat="1" applyBorder="1" applyAlignment="1">
      <alignment vertical="top" wrapText="1"/>
    </xf>
    <xf numFmtId="0" fontId="16"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55" xfId="0" applyNumberFormat="1" applyBorder="1" applyAlignment="1">
      <alignment horizontal="center" vertical="top" wrapText="1"/>
    </xf>
    <xf numFmtId="0" fontId="0" fillId="0" borderId="56" xfId="0" applyNumberFormat="1" applyBorder="1" applyAlignment="1">
      <alignment horizontal="center" vertical="top" wrapText="1"/>
    </xf>
    <xf numFmtId="44" fontId="15" fillId="3" borderId="27" xfId="1" applyFont="1" applyFill="1" applyBorder="1" applyAlignment="1">
      <alignment horizontal="left"/>
    </xf>
    <xf numFmtId="0" fontId="4" fillId="0" borderId="25" xfId="0" applyFont="1" applyBorder="1" applyAlignment="1">
      <alignment horizontal="right"/>
    </xf>
    <xf numFmtId="0" fontId="4" fillId="5" borderId="26" xfId="0" applyFont="1" applyFill="1" applyBorder="1" applyAlignment="1">
      <alignment horizontal="center"/>
    </xf>
    <xf numFmtId="44" fontId="3" fillId="5" borderId="15" xfId="0" applyNumberFormat="1" applyFont="1" applyFill="1" applyBorder="1" applyProtection="1">
      <protection locked="0"/>
    </xf>
    <xf numFmtId="44" fontId="3" fillId="5" borderId="4" xfId="0" applyNumberFormat="1" applyFont="1" applyFill="1" applyBorder="1" applyProtection="1">
      <protection locked="0"/>
    </xf>
    <xf numFmtId="0" fontId="4" fillId="8" borderId="26" xfId="0" applyFont="1" applyFill="1" applyBorder="1" applyAlignment="1">
      <alignment horizontal="center"/>
    </xf>
    <xf numFmtId="44" fontId="3" fillId="8" borderId="4" xfId="0" applyNumberFormat="1" applyFont="1" applyFill="1" applyBorder="1" applyProtection="1">
      <protection locked="0"/>
    </xf>
    <xf numFmtId="44" fontId="3" fillId="8" borderId="15" xfId="0" applyNumberFormat="1" applyFont="1" applyFill="1" applyBorder="1" applyProtection="1">
      <protection locked="0"/>
    </xf>
    <xf numFmtId="0" fontId="4" fillId="8" borderId="24" xfId="0" applyFont="1" applyFill="1" applyBorder="1" applyAlignment="1">
      <alignment horizontal="center"/>
    </xf>
    <xf numFmtId="44" fontId="3" fillId="8" borderId="16" xfId="0" applyNumberFormat="1" applyFont="1" applyFill="1" applyBorder="1" applyProtection="1">
      <protection locked="0"/>
    </xf>
    <xf numFmtId="44" fontId="3" fillId="8" borderId="17" xfId="0" applyNumberFormat="1" applyFont="1" applyFill="1" applyBorder="1" applyProtection="1">
      <protection locked="0"/>
    </xf>
    <xf numFmtId="164" fontId="15" fillId="7" borderId="28" xfId="1" applyNumberFormat="1" applyFont="1" applyFill="1" applyBorder="1" applyAlignment="1" applyProtection="1">
      <alignment horizontal="left"/>
      <protection locked="0"/>
    </xf>
    <xf numFmtId="0" fontId="17" fillId="0" borderId="0" xfId="0" applyNumberFormat="1" applyFont="1" applyAlignment="1">
      <alignment vertical="top" wrapText="1"/>
    </xf>
    <xf numFmtId="0" fontId="4" fillId="3" borderId="41" xfId="0" applyFont="1" applyFill="1" applyBorder="1" applyAlignment="1">
      <alignment horizontal="center" wrapText="1"/>
    </xf>
    <xf numFmtId="0" fontId="0" fillId="3" borderId="0" xfId="0" applyFill="1" applyBorder="1"/>
    <xf numFmtId="44" fontId="4" fillId="8" borderId="19" xfId="0" applyNumberFormat="1" applyFont="1" applyFill="1" applyBorder="1"/>
    <xf numFmtId="44" fontId="4" fillId="5" borderId="19" xfId="0" applyNumberFormat="1" applyFont="1" applyFill="1" applyBorder="1"/>
    <xf numFmtId="44" fontId="3" fillId="8" borderId="19" xfId="0" applyNumberFormat="1" applyFont="1" applyFill="1" applyBorder="1" applyProtection="1">
      <protection locked="0"/>
    </xf>
    <xf numFmtId="0" fontId="3" fillId="8" borderId="19" xfId="0" applyFont="1" applyFill="1" applyBorder="1"/>
    <xf numFmtId="44" fontId="3" fillId="5" borderId="19" xfId="0" applyNumberFormat="1" applyFont="1" applyFill="1" applyBorder="1" applyProtection="1">
      <protection locked="0"/>
    </xf>
    <xf numFmtId="0" fontId="3" fillId="0" borderId="59" xfId="0" applyFont="1" applyBorder="1"/>
    <xf numFmtId="0" fontId="4" fillId="0" borderId="59" xfId="0" applyFont="1" applyBorder="1"/>
    <xf numFmtId="0" fontId="3" fillId="5" borderId="19" xfId="0" applyFont="1" applyFill="1" applyBorder="1"/>
    <xf numFmtId="0" fontId="3" fillId="0" borderId="4" xfId="0" applyNumberFormat="1" applyFont="1" applyFill="1" applyBorder="1" applyProtection="1">
      <protection locked="0"/>
    </xf>
    <xf numFmtId="0" fontId="3" fillId="0" borderId="17" xfId="0" applyNumberFormat="1" applyFont="1" applyFill="1" applyBorder="1" applyProtection="1">
      <protection locked="0"/>
    </xf>
    <xf numFmtId="44" fontId="4" fillId="0" borderId="19" xfId="0" applyNumberFormat="1" applyFont="1" applyFill="1" applyBorder="1"/>
    <xf numFmtId="0" fontId="18" fillId="2" borderId="14" xfId="0" applyFont="1" applyFill="1" applyBorder="1" applyAlignment="1">
      <alignment horizontal="center"/>
    </xf>
    <xf numFmtId="0" fontId="19" fillId="3" borderId="42" xfId="0" applyFont="1" applyFill="1" applyBorder="1" applyAlignment="1">
      <alignment horizontal="left"/>
    </xf>
    <xf numFmtId="0" fontId="20" fillId="3" borderId="0" xfId="0" applyFont="1" applyFill="1" applyBorder="1" applyAlignment="1"/>
    <xf numFmtId="0" fontId="20" fillId="3" borderId="43" xfId="0" applyFont="1" applyFill="1" applyBorder="1" applyAlignment="1"/>
    <xf numFmtId="0" fontId="20" fillId="0" borderId="10" xfId="0" applyFont="1" applyBorder="1"/>
    <xf numFmtId="0" fontId="20" fillId="0" borderId="29" xfId="0" applyFont="1" applyBorder="1" applyAlignment="1">
      <alignment wrapText="1"/>
    </xf>
    <xf numFmtId="0" fontId="19" fillId="6" borderId="30" xfId="0" applyFont="1" applyFill="1" applyBorder="1" applyAlignment="1">
      <alignment horizontal="center" wrapText="1"/>
    </xf>
    <xf numFmtId="0" fontId="19" fillId="8" borderId="31" xfId="0" applyFont="1" applyFill="1" applyBorder="1" applyAlignment="1">
      <alignment horizontal="center" wrapText="1"/>
    </xf>
    <xf numFmtId="0" fontId="19" fillId="6" borderId="31" xfId="0" applyFont="1" applyFill="1" applyBorder="1" applyAlignment="1">
      <alignment horizontal="center" wrapText="1"/>
    </xf>
    <xf numFmtId="0" fontId="19" fillId="8" borderId="47" xfId="0" applyFont="1" applyFill="1" applyBorder="1" applyAlignment="1">
      <alignment horizontal="center" wrapText="1"/>
    </xf>
    <xf numFmtId="0" fontId="19" fillId="0" borderId="8" xfId="0" applyFont="1" applyBorder="1"/>
    <xf numFmtId="0" fontId="20" fillId="0" borderId="22" xfId="0" applyNumberFormat="1" applyFont="1" applyFill="1" applyBorder="1"/>
    <xf numFmtId="0" fontId="20" fillId="0" borderId="15" xfId="0" applyNumberFormat="1" applyFont="1" applyFill="1" applyBorder="1"/>
    <xf numFmtId="0" fontId="20" fillId="0" borderId="16" xfId="0" applyNumberFormat="1" applyFont="1" applyFill="1" applyBorder="1"/>
    <xf numFmtId="0" fontId="20" fillId="0" borderId="2" xfId="0" applyFont="1" applyBorder="1"/>
    <xf numFmtId="44" fontId="20" fillId="6" borderId="19" xfId="0" applyNumberFormat="1" applyFont="1" applyFill="1" applyBorder="1" applyProtection="1">
      <protection locked="0"/>
    </xf>
    <xf numFmtId="44" fontId="20" fillId="8" borderId="4" xfId="0" applyNumberFormat="1" applyFont="1" applyFill="1" applyBorder="1" applyProtection="1">
      <protection locked="0"/>
    </xf>
    <xf numFmtId="44" fontId="20" fillId="6" borderId="4" xfId="0" applyNumberFormat="1" applyFont="1" applyFill="1" applyBorder="1" applyProtection="1">
      <protection locked="0"/>
    </xf>
    <xf numFmtId="44" fontId="20" fillId="8" borderId="17" xfId="0" applyNumberFormat="1" applyFont="1" applyFill="1" applyBorder="1"/>
    <xf numFmtId="44" fontId="20" fillId="6" borderId="23" xfId="0" applyNumberFormat="1" applyFont="1" applyFill="1" applyBorder="1" applyProtection="1">
      <protection locked="0"/>
    </xf>
    <xf numFmtId="44" fontId="20" fillId="8" borderId="32" xfId="0" applyNumberFormat="1" applyFont="1" applyFill="1" applyBorder="1" applyProtection="1">
      <protection locked="0"/>
    </xf>
    <xf numFmtId="44" fontId="20" fillId="6" borderId="32" xfId="0" applyNumberFormat="1" applyFont="1" applyFill="1" applyBorder="1" applyProtection="1">
      <protection locked="0"/>
    </xf>
    <xf numFmtId="0" fontId="19" fillId="0" borderId="2" xfId="0" applyFont="1" applyBorder="1" applyAlignment="1">
      <alignment horizontal="right"/>
    </xf>
    <xf numFmtId="44" fontId="19" fillId="6" borderId="20" xfId="0" applyNumberFormat="1" applyFont="1" applyFill="1" applyBorder="1"/>
    <xf numFmtId="44" fontId="19" fillId="8" borderId="20" xfId="0" applyNumberFormat="1" applyFont="1" applyFill="1" applyBorder="1"/>
    <xf numFmtId="44" fontId="20" fillId="6" borderId="34" xfId="0" applyNumberFormat="1" applyFont="1" applyFill="1" applyBorder="1" applyProtection="1">
      <protection locked="0"/>
    </xf>
    <xf numFmtId="44" fontId="20" fillId="8" borderId="33" xfId="0" applyNumberFormat="1" applyFont="1" applyFill="1" applyBorder="1" applyProtection="1">
      <protection locked="0"/>
    </xf>
    <xf numFmtId="44" fontId="20" fillId="6" borderId="46" xfId="0" applyNumberFormat="1" applyFont="1" applyFill="1" applyBorder="1" applyProtection="1">
      <protection locked="0"/>
    </xf>
    <xf numFmtId="44" fontId="20" fillId="8" borderId="48" xfId="0" applyNumberFormat="1" applyFont="1" applyFill="1" applyBorder="1"/>
    <xf numFmtId="44" fontId="19" fillId="8" borderId="49" xfId="0" applyNumberFormat="1" applyFont="1" applyFill="1" applyBorder="1"/>
    <xf numFmtId="0" fontId="19" fillId="0" borderId="2" xfId="0" applyFont="1" applyBorder="1"/>
    <xf numFmtId="0" fontId="20" fillId="0" borderId="2" xfId="0" applyFont="1" applyBorder="1" applyAlignment="1">
      <alignment horizontal="left"/>
    </xf>
    <xf numFmtId="0" fontId="20" fillId="0" borderId="11" xfId="0" applyFont="1" applyBorder="1" applyAlignment="1">
      <alignment horizontal="left"/>
    </xf>
    <xf numFmtId="0" fontId="20" fillId="0" borderId="3" xfId="0" applyNumberFormat="1" applyFont="1" applyFill="1" applyBorder="1" applyProtection="1">
      <protection locked="0"/>
    </xf>
    <xf numFmtId="0" fontId="20" fillId="0" borderId="12" xfId="0" applyNumberFormat="1" applyFont="1" applyFill="1" applyBorder="1"/>
    <xf numFmtId="0" fontId="20" fillId="0" borderId="8" xfId="0" applyFont="1" applyBorder="1" applyAlignment="1">
      <alignment horizontal="left"/>
    </xf>
    <xf numFmtId="44" fontId="20" fillId="6" borderId="22" xfId="0" applyNumberFormat="1" applyFont="1" applyFill="1" applyBorder="1" applyProtection="1">
      <protection locked="0"/>
    </xf>
    <xf numFmtId="44" fontId="20" fillId="8" borderId="15" xfId="0" applyNumberFormat="1" applyFont="1" applyFill="1" applyBorder="1" applyProtection="1">
      <protection locked="0"/>
    </xf>
    <xf numFmtId="44" fontId="20" fillId="6" borderId="15" xfId="0" applyNumberFormat="1" applyFont="1" applyFill="1" applyBorder="1" applyProtection="1">
      <protection locked="0"/>
    </xf>
    <xf numFmtId="0" fontId="20" fillId="0" borderId="2" xfId="0" applyFont="1" applyFill="1" applyBorder="1" applyAlignment="1">
      <alignment horizontal="left"/>
    </xf>
    <xf numFmtId="0" fontId="20" fillId="0" borderId="4" xfId="0" applyNumberFormat="1" applyFont="1" applyFill="1" applyBorder="1" applyProtection="1">
      <protection locked="0"/>
    </xf>
    <xf numFmtId="44" fontId="20" fillId="8" borderId="19" xfId="0" applyNumberFormat="1" applyFont="1" applyFill="1" applyBorder="1" applyProtection="1">
      <protection locked="0"/>
    </xf>
    <xf numFmtId="44" fontId="20" fillId="8" borderId="19" xfId="0" applyNumberFormat="1" applyFont="1" applyFill="1" applyBorder="1"/>
    <xf numFmtId="0" fontId="20" fillId="0" borderId="0" xfId="0" applyNumberFormat="1" applyFont="1" applyFill="1" applyBorder="1" applyProtection="1">
      <protection locked="0"/>
    </xf>
    <xf numFmtId="0" fontId="20" fillId="0" borderId="36" xfId="0" applyNumberFormat="1" applyFont="1" applyFill="1" applyBorder="1"/>
    <xf numFmtId="0" fontId="20" fillId="0" borderId="19" xfId="0" applyNumberFormat="1" applyFont="1" applyFill="1" applyBorder="1" applyProtection="1">
      <protection locked="0"/>
    </xf>
    <xf numFmtId="0" fontId="20" fillId="0" borderId="19" xfId="0" applyNumberFormat="1" applyFont="1" applyFill="1" applyBorder="1"/>
    <xf numFmtId="44" fontId="20" fillId="8" borderId="60" xfId="0" applyNumberFormat="1" applyFont="1" applyFill="1" applyBorder="1"/>
    <xf numFmtId="0" fontId="19" fillId="0" borderId="8" xfId="0" applyFont="1" applyBorder="1" applyAlignment="1">
      <alignment horizontal="left"/>
    </xf>
    <xf numFmtId="44" fontId="19" fillId="6" borderId="23" xfId="0" applyNumberFormat="1" applyFont="1" applyFill="1" applyBorder="1" applyProtection="1">
      <protection locked="0"/>
    </xf>
    <xf numFmtId="44" fontId="19" fillId="8" borderId="23" xfId="0" applyNumberFormat="1" applyFont="1" applyFill="1" applyBorder="1" applyProtection="1">
      <protection locked="0"/>
    </xf>
    <xf numFmtId="0" fontId="19" fillId="0" borderId="9" xfId="0" applyFont="1" applyBorder="1" applyAlignment="1">
      <alignment horizontal="left"/>
    </xf>
    <xf numFmtId="44" fontId="19" fillId="6" borderId="21" xfId="0" applyNumberFormat="1" applyFont="1" applyFill="1" applyBorder="1"/>
    <xf numFmtId="44" fontId="19" fillId="8" borderId="21" xfId="0" applyNumberFormat="1" applyFont="1" applyFill="1" applyBorder="1"/>
    <xf numFmtId="0" fontId="20" fillId="0" borderId="0" xfId="0" applyFont="1"/>
    <xf numFmtId="0" fontId="19" fillId="3" borderId="40" xfId="0" applyFont="1" applyFill="1" applyBorder="1"/>
    <xf numFmtId="0" fontId="20" fillId="3" borderId="44" xfId="0" applyFont="1" applyFill="1" applyBorder="1"/>
    <xf numFmtId="0" fontId="19" fillId="3" borderId="41" xfId="0" applyFont="1" applyFill="1" applyBorder="1" applyAlignment="1">
      <alignment horizontal="center" wrapText="1"/>
    </xf>
    <xf numFmtId="0" fontId="19" fillId="3" borderId="45" xfId="0" applyFont="1" applyFill="1" applyBorder="1"/>
    <xf numFmtId="0" fontId="20" fillId="3" borderId="27" xfId="0" applyFont="1" applyFill="1" applyBorder="1"/>
    <xf numFmtId="164" fontId="22" fillId="7" borderId="28" xfId="1" applyNumberFormat="1" applyFont="1" applyFill="1" applyBorder="1" applyAlignment="1" applyProtection="1">
      <alignment horizontal="left"/>
      <protection locked="0"/>
    </xf>
    <xf numFmtId="0" fontId="20" fillId="0" borderId="0" xfId="0" applyFont="1" applyBorder="1"/>
    <xf numFmtId="0" fontId="20" fillId="3" borderId="41" xfId="0" applyFont="1" applyFill="1" applyBorder="1"/>
    <xf numFmtId="0" fontId="19" fillId="3" borderId="42" xfId="0" applyFont="1" applyFill="1" applyBorder="1"/>
    <xf numFmtId="0" fontId="20" fillId="3" borderId="0" xfId="0" applyFont="1" applyFill="1" applyBorder="1"/>
    <xf numFmtId="0" fontId="20" fillId="3" borderId="43" xfId="0" applyFont="1" applyFill="1" applyBorder="1"/>
    <xf numFmtId="0" fontId="20" fillId="3" borderId="45" xfId="0" applyFont="1" applyFill="1" applyBorder="1"/>
    <xf numFmtId="0" fontId="20" fillId="3" borderId="28" xfId="0" applyFont="1" applyFill="1" applyBorder="1"/>
    <xf numFmtId="0" fontId="19" fillId="3" borderId="40" xfId="0" applyFont="1" applyFill="1" applyBorder="1" applyAlignment="1">
      <alignment horizontal="left"/>
    </xf>
    <xf numFmtId="0" fontId="19" fillId="3" borderId="44" xfId="0" applyFont="1" applyFill="1" applyBorder="1" applyAlignment="1">
      <alignment horizontal="left"/>
    </xf>
    <xf numFmtId="0" fontId="20" fillId="3" borderId="44" xfId="0" applyFont="1" applyFill="1" applyBorder="1" applyAlignment="1"/>
    <xf numFmtId="0" fontId="20" fillId="3" borderId="41" xfId="0" applyFont="1" applyFill="1" applyBorder="1" applyAlignment="1"/>
    <xf numFmtId="0" fontId="19" fillId="3" borderId="0" xfId="0" applyFont="1" applyFill="1" applyBorder="1" applyAlignment="1">
      <alignment horizontal="left"/>
    </xf>
    <xf numFmtId="0" fontId="20" fillId="0" borderId="53" xfId="0" applyFont="1" applyBorder="1"/>
    <xf numFmtId="0" fontId="19" fillId="8" borderId="57" xfId="0" applyFont="1" applyFill="1" applyBorder="1" applyAlignment="1">
      <alignment horizontal="center" wrapText="1"/>
    </xf>
    <xf numFmtId="44" fontId="19" fillId="0" borderId="35" xfId="0" applyNumberFormat="1" applyFont="1" applyFill="1" applyBorder="1"/>
    <xf numFmtId="44" fontId="20" fillId="0" borderId="22" xfId="0" applyNumberFormat="1" applyFont="1" applyFill="1" applyBorder="1"/>
    <xf numFmtId="44" fontId="20" fillId="0" borderId="15" xfId="0" applyNumberFormat="1" applyFont="1" applyFill="1" applyBorder="1"/>
    <xf numFmtId="44" fontId="20" fillId="0" borderId="16" xfId="0" applyNumberFormat="1" applyFont="1" applyFill="1" applyBorder="1"/>
    <xf numFmtId="44" fontId="20" fillId="8" borderId="36" xfId="0" applyNumberFormat="1" applyFont="1" applyFill="1" applyBorder="1"/>
    <xf numFmtId="44" fontId="20" fillId="8" borderId="58" xfId="0" applyNumberFormat="1" applyFont="1" applyFill="1" applyBorder="1"/>
    <xf numFmtId="44" fontId="20" fillId="8" borderId="18" xfId="0" applyNumberFormat="1" applyFont="1" applyFill="1" applyBorder="1"/>
    <xf numFmtId="44" fontId="20" fillId="6" borderId="33" xfId="0" applyNumberFormat="1" applyFont="1" applyFill="1" applyBorder="1" applyProtection="1">
      <protection locked="0"/>
    </xf>
    <xf numFmtId="44" fontId="20" fillId="8" borderId="16" xfId="0" applyNumberFormat="1" applyFont="1" applyFill="1" applyBorder="1"/>
    <xf numFmtId="0" fontId="19" fillId="0" borderId="19" xfId="0" applyFont="1" applyFill="1" applyBorder="1"/>
    <xf numFmtId="44" fontId="20" fillId="8" borderId="36" xfId="0" applyNumberFormat="1" applyFont="1" applyFill="1" applyBorder="1" applyAlignment="1">
      <alignment horizontal="left"/>
    </xf>
    <xf numFmtId="44" fontId="20" fillId="8" borderId="35" xfId="0" applyNumberFormat="1" applyFont="1" applyFill="1" applyBorder="1" applyAlignment="1">
      <alignment horizontal="left"/>
    </xf>
    <xf numFmtId="0" fontId="20" fillId="0" borderId="3" xfId="0" applyFont="1" applyFill="1" applyBorder="1" applyAlignment="1">
      <alignment horizontal="left"/>
    </xf>
    <xf numFmtId="0" fontId="20" fillId="0" borderId="19" xfId="0" applyFont="1" applyFill="1" applyBorder="1" applyProtection="1">
      <protection locked="0"/>
    </xf>
    <xf numFmtId="0" fontId="20" fillId="0" borderId="12" xfId="0" applyFont="1" applyFill="1" applyBorder="1"/>
    <xf numFmtId="44" fontId="20" fillId="8" borderId="3" xfId="0" applyNumberFormat="1" applyFont="1" applyFill="1" applyBorder="1" applyAlignment="1">
      <alignment horizontal="left"/>
    </xf>
    <xf numFmtId="44" fontId="20" fillId="8" borderId="12" xfId="0" applyNumberFormat="1" applyFont="1" applyFill="1" applyBorder="1"/>
    <xf numFmtId="0" fontId="20" fillId="0" borderId="4" xfId="0" applyFont="1" applyFill="1" applyBorder="1" applyAlignment="1">
      <alignment horizontal="left"/>
    </xf>
    <xf numFmtId="0" fontId="20" fillId="0" borderId="13" xfId="0" applyFont="1" applyFill="1" applyBorder="1"/>
    <xf numFmtId="0" fontId="20" fillId="0" borderId="61" xfId="0" applyFont="1" applyBorder="1" applyAlignment="1">
      <alignment horizontal="left"/>
    </xf>
    <xf numFmtId="44" fontId="20" fillId="0" borderId="19" xfId="0" applyNumberFormat="1" applyFont="1" applyFill="1" applyBorder="1" applyAlignment="1">
      <alignment horizontal="left"/>
    </xf>
    <xf numFmtId="44" fontId="20" fillId="0" borderId="36" xfId="0" applyNumberFormat="1" applyFont="1" applyFill="1" applyBorder="1" applyProtection="1">
      <protection locked="0"/>
    </xf>
    <xf numFmtId="44" fontId="20" fillId="0" borderId="4" xfId="0" applyNumberFormat="1" applyFont="1" applyFill="1" applyBorder="1" applyProtection="1">
      <protection locked="0"/>
    </xf>
    <xf numFmtId="44" fontId="20" fillId="0" borderId="17" xfId="0" applyNumberFormat="1" applyFont="1" applyFill="1" applyBorder="1"/>
    <xf numFmtId="44" fontId="20" fillId="8" borderId="19" xfId="0" applyNumberFormat="1" applyFont="1" applyFill="1" applyBorder="1" applyAlignment="1">
      <alignment horizontal="left"/>
    </xf>
    <xf numFmtId="44" fontId="20" fillId="6" borderId="58" xfId="0" applyNumberFormat="1" applyFont="1" applyFill="1" applyBorder="1" applyProtection="1">
      <protection locked="0"/>
    </xf>
    <xf numFmtId="0" fontId="19" fillId="0" borderId="61" xfId="0" applyFont="1" applyBorder="1" applyAlignment="1">
      <alignment horizontal="left"/>
    </xf>
    <xf numFmtId="44" fontId="20" fillId="6" borderId="19" xfId="0" applyNumberFormat="1" applyFont="1" applyFill="1" applyBorder="1" applyAlignment="1">
      <alignment horizontal="left"/>
    </xf>
    <xf numFmtId="0" fontId="19" fillId="0" borderId="11" xfId="0" applyFont="1" applyBorder="1" applyAlignment="1">
      <alignment horizontal="right"/>
    </xf>
    <xf numFmtId="44" fontId="19" fillId="8" borderId="18" xfId="0" applyNumberFormat="1" applyFont="1" applyFill="1" applyBorder="1"/>
    <xf numFmtId="0" fontId="19" fillId="0" borderId="62" xfId="0" applyFont="1" applyBorder="1" applyAlignment="1">
      <alignment horizontal="left"/>
    </xf>
    <xf numFmtId="44" fontId="19" fillId="6" borderId="51" xfId="0" applyNumberFormat="1" applyFont="1" applyFill="1" applyBorder="1"/>
    <xf numFmtId="44" fontId="19" fillId="8" borderId="24" xfId="0" applyNumberFormat="1" applyFont="1" applyFill="1" applyBorder="1"/>
    <xf numFmtId="0" fontId="19" fillId="3" borderId="44" xfId="0" applyFont="1" applyFill="1" applyBorder="1"/>
    <xf numFmtId="0" fontId="19" fillId="3" borderId="27" xfId="0" applyFont="1" applyFill="1" applyBorder="1"/>
    <xf numFmtId="0" fontId="19" fillId="3" borderId="0" xfId="0" applyFont="1" applyFill="1" applyBorder="1"/>
    <xf numFmtId="44" fontId="19" fillId="3" borderId="0" xfId="1" applyNumberFormat="1" applyFont="1" applyFill="1" applyBorder="1" applyAlignment="1">
      <alignment horizontal="left"/>
    </xf>
    <xf numFmtId="44" fontId="19" fillId="3" borderId="27" xfId="0" applyNumberFormat="1" applyFont="1" applyFill="1" applyBorder="1" applyAlignment="1"/>
    <xf numFmtId="0" fontId="19" fillId="0" borderId="10" xfId="0" applyFont="1" applyBorder="1" applyAlignment="1">
      <alignment wrapText="1"/>
    </xf>
    <xf numFmtId="0" fontId="18" fillId="0" borderId="39" xfId="0" applyFont="1" applyBorder="1" applyAlignment="1">
      <alignment horizontal="center" vertical="center" wrapText="1"/>
    </xf>
    <xf numFmtId="0" fontId="19" fillId="0" borderId="6" xfId="0" applyFont="1" applyBorder="1"/>
    <xf numFmtId="0" fontId="19" fillId="8" borderId="37" xfId="0" applyFont="1" applyFill="1" applyBorder="1" applyAlignment="1">
      <alignment horizontal="center" wrapText="1"/>
    </xf>
    <xf numFmtId="0" fontId="19" fillId="4" borderId="35" xfId="0" applyFont="1" applyFill="1" applyBorder="1" applyAlignment="1">
      <alignment horizontal="center" wrapText="1"/>
    </xf>
    <xf numFmtId="0" fontId="19" fillId="0" borderId="6" xfId="0" applyFont="1" applyBorder="1" applyAlignment="1">
      <alignment horizontal="center"/>
    </xf>
    <xf numFmtId="0" fontId="20" fillId="0" borderId="6" xfId="0" applyFont="1" applyBorder="1"/>
    <xf numFmtId="0" fontId="19" fillId="8" borderId="8" xfId="0" applyFont="1" applyFill="1" applyBorder="1" applyAlignment="1">
      <alignment horizontal="center"/>
    </xf>
    <xf numFmtId="0" fontId="19" fillId="4" borderId="35" xfId="0" applyFont="1" applyFill="1" applyBorder="1" applyAlignment="1">
      <alignment horizontal="center"/>
    </xf>
    <xf numFmtId="0" fontId="19" fillId="4" borderId="22" xfId="0" applyFont="1" applyFill="1" applyBorder="1" applyAlignment="1">
      <alignment horizontal="center"/>
    </xf>
    <xf numFmtId="0" fontId="19" fillId="8" borderId="2" xfId="0" applyFont="1" applyFill="1" applyBorder="1" applyAlignment="1">
      <alignment horizontal="center"/>
    </xf>
    <xf numFmtId="0" fontId="19" fillId="4" borderId="36" xfId="0" applyFont="1" applyFill="1" applyBorder="1" applyAlignment="1">
      <alignment horizontal="center"/>
    </xf>
    <xf numFmtId="0" fontId="19" fillId="4" borderId="19" xfId="0" applyFont="1" applyFill="1" applyBorder="1" applyAlignment="1">
      <alignment horizontal="center"/>
    </xf>
    <xf numFmtId="0" fontId="19" fillId="0" borderId="1" xfId="0" applyFont="1" applyBorder="1" applyAlignment="1" applyProtection="1">
      <alignment horizontal="center"/>
      <protection locked="0"/>
    </xf>
    <xf numFmtId="0" fontId="20" fillId="0" borderId="1" xfId="0" applyFont="1" applyBorder="1" applyAlignment="1" applyProtection="1">
      <alignment wrapText="1"/>
      <protection locked="0"/>
    </xf>
    <xf numFmtId="0" fontId="19" fillId="8" borderId="2" xfId="0" applyFont="1" applyFill="1" applyBorder="1" applyAlignment="1" applyProtection="1">
      <alignment wrapText="1"/>
      <protection locked="0"/>
    </xf>
    <xf numFmtId="0" fontId="19" fillId="4" borderId="36" xfId="0" applyFont="1" applyFill="1" applyBorder="1" applyAlignment="1" applyProtection="1">
      <alignment wrapText="1"/>
      <protection locked="0"/>
    </xf>
    <xf numFmtId="0" fontId="19" fillId="4" borderId="19" xfId="0" applyFont="1" applyFill="1" applyBorder="1" applyAlignment="1" applyProtection="1">
      <alignment wrapText="1"/>
      <protection locked="0"/>
    </xf>
    <xf numFmtId="0" fontId="19" fillId="0" borderId="1" xfId="0" applyFont="1" applyBorder="1" applyAlignment="1" applyProtection="1">
      <alignment horizontal="center" wrapText="1"/>
      <protection locked="0"/>
    </xf>
    <xf numFmtId="0" fontId="20" fillId="0" borderId="1" xfId="0" applyFont="1" applyBorder="1" applyProtection="1">
      <protection locked="0"/>
    </xf>
    <xf numFmtId="0" fontId="19" fillId="8" borderId="2" xfId="0" applyFont="1" applyFill="1" applyBorder="1" applyProtection="1">
      <protection locked="0"/>
    </xf>
    <xf numFmtId="0" fontId="19" fillId="4" borderId="36" xfId="0" applyFont="1" applyFill="1" applyBorder="1" applyProtection="1">
      <protection locked="0"/>
    </xf>
    <xf numFmtId="0" fontId="19" fillId="4" borderId="19" xfId="0" applyFont="1" applyFill="1" applyBorder="1" applyProtection="1">
      <protection locked="0"/>
    </xf>
    <xf numFmtId="0" fontId="20" fillId="0" borderId="1" xfId="0" applyFont="1" applyBorder="1"/>
    <xf numFmtId="0" fontId="19" fillId="8" borderId="2" xfId="0" applyFont="1" applyFill="1" applyBorder="1"/>
    <xf numFmtId="0" fontId="19" fillId="4" borderId="36" xfId="0" applyFont="1" applyFill="1" applyBorder="1"/>
    <xf numFmtId="0" fontId="19" fillId="4" borderId="19" xfId="0" applyFont="1" applyFill="1" applyBorder="1"/>
    <xf numFmtId="0" fontId="19" fillId="0" borderId="1" xfId="0" applyFont="1" applyBorder="1" applyAlignment="1">
      <alignment horizontal="center"/>
    </xf>
    <xf numFmtId="0" fontId="19" fillId="0" borderId="52" xfId="0" applyFont="1" applyBorder="1" applyAlignment="1">
      <alignment horizontal="center"/>
    </xf>
    <xf numFmtId="0" fontId="20" fillId="0" borderId="7" xfId="0" applyFont="1" applyBorder="1"/>
    <xf numFmtId="0" fontId="19" fillId="8" borderId="9" xfId="0" applyFont="1" applyFill="1" applyBorder="1"/>
    <xf numFmtId="0" fontId="19" fillId="4" borderId="51" xfId="0" applyFont="1" applyFill="1" applyBorder="1"/>
    <xf numFmtId="0" fontId="19" fillId="8" borderId="25" xfId="0" applyFont="1" applyFill="1" applyBorder="1"/>
    <xf numFmtId="0" fontId="19" fillId="4" borderId="21" xfId="0" applyFont="1" applyFill="1" applyBorder="1"/>
    <xf numFmtId="0" fontId="20" fillId="0" borderId="5" xfId="0" applyFont="1" applyBorder="1"/>
    <xf numFmtId="44" fontId="19" fillId="3" borderId="0" xfId="0" applyNumberFormat="1" applyFont="1" applyFill="1" applyBorder="1" applyAlignment="1"/>
    <xf numFmtId="0" fontId="18" fillId="0" borderId="29" xfId="0" applyFont="1" applyBorder="1" applyAlignment="1">
      <alignment horizontal="center" vertical="center" wrapText="1"/>
    </xf>
    <xf numFmtId="0" fontId="19" fillId="0" borderId="65" xfId="0" applyFont="1" applyBorder="1"/>
    <xf numFmtId="0" fontId="19" fillId="8" borderId="63" xfId="0" applyFont="1" applyFill="1" applyBorder="1" applyAlignment="1">
      <alignment horizontal="center" wrapText="1"/>
    </xf>
    <xf numFmtId="0" fontId="19" fillId="5" borderId="38" xfId="0" applyFont="1" applyFill="1" applyBorder="1" applyAlignment="1">
      <alignment horizontal="center" wrapText="1"/>
    </xf>
    <xf numFmtId="0" fontId="19" fillId="8" borderId="8" xfId="0" applyFont="1" applyFill="1" applyBorder="1" applyAlignment="1">
      <alignment horizontal="center" wrapText="1"/>
    </xf>
    <xf numFmtId="0" fontId="19" fillId="8" borderId="36" xfId="0" applyFont="1" applyFill="1" applyBorder="1" applyAlignment="1" applyProtection="1">
      <alignment wrapText="1"/>
      <protection locked="0"/>
    </xf>
    <xf numFmtId="0" fontId="19" fillId="5" borderId="19" xfId="0" applyFont="1" applyFill="1" applyBorder="1" applyAlignment="1" applyProtection="1">
      <alignment wrapText="1"/>
      <protection locked="0"/>
    </xf>
    <xf numFmtId="0" fontId="19" fillId="5" borderId="36" xfId="0" applyFont="1" applyFill="1" applyBorder="1" applyAlignment="1" applyProtection="1">
      <alignment wrapText="1"/>
      <protection locked="0"/>
    </xf>
    <xf numFmtId="0" fontId="19" fillId="8" borderId="36" xfId="0" applyFont="1" applyFill="1" applyBorder="1" applyProtection="1">
      <protection locked="0"/>
    </xf>
    <xf numFmtId="0" fontId="19" fillId="5" borderId="19" xfId="0" applyFont="1" applyFill="1" applyBorder="1" applyProtection="1">
      <protection locked="0"/>
    </xf>
    <xf numFmtId="0" fontId="19" fillId="5" borderId="36" xfId="0" applyFont="1" applyFill="1" applyBorder="1" applyProtection="1">
      <protection locked="0"/>
    </xf>
    <xf numFmtId="0" fontId="20" fillId="0" borderId="52" xfId="0" applyFont="1" applyBorder="1"/>
    <xf numFmtId="0" fontId="19" fillId="8" borderId="36" xfId="0" applyFont="1" applyFill="1" applyBorder="1"/>
    <xf numFmtId="0" fontId="19" fillId="5" borderId="19" xfId="0" applyFont="1" applyFill="1" applyBorder="1"/>
    <xf numFmtId="0" fontId="19" fillId="5" borderId="36" xfId="0" applyFont="1" applyFill="1" applyBorder="1"/>
    <xf numFmtId="0" fontId="19" fillId="8" borderId="64" xfId="0" applyFont="1" applyFill="1" applyBorder="1"/>
    <xf numFmtId="0" fontId="19" fillId="5" borderId="50" xfId="0" applyFont="1" applyFill="1" applyBorder="1"/>
    <xf numFmtId="0" fontId="19" fillId="5" borderId="51" xfId="0" applyFont="1" applyFill="1" applyBorder="1"/>
    <xf numFmtId="0" fontId="10" fillId="0" borderId="53" xfId="0" applyFont="1" applyFill="1" applyBorder="1" applyAlignment="1">
      <alignment horizontal="center" vertical="center"/>
    </xf>
    <xf numFmtId="0" fontId="10" fillId="0" borderId="39" xfId="0" applyFont="1" applyFill="1" applyBorder="1" applyAlignment="1">
      <alignment horizontal="center" vertical="center"/>
    </xf>
    <xf numFmtId="0" fontId="21" fillId="0" borderId="53" xfId="0" applyFont="1" applyFill="1" applyBorder="1" applyAlignment="1">
      <alignment horizontal="center" vertical="center"/>
    </xf>
    <xf numFmtId="0" fontId="18" fillId="0" borderId="10" xfId="0" applyFont="1" applyBorder="1" applyAlignment="1">
      <alignment horizontal="center" vertical="center" wrapText="1"/>
    </xf>
    <xf numFmtId="0" fontId="18" fillId="0" borderId="53" xfId="0" applyFont="1" applyBorder="1" applyAlignment="1">
      <alignment horizontal="center" vertical="center" wrapText="1"/>
    </xf>
    <xf numFmtId="0" fontId="18" fillId="0" borderId="39" xfId="0" applyFont="1" applyBorder="1" applyAlignment="1">
      <alignment horizontal="center" vertical="center" wrapText="1"/>
    </xf>
    <xf numFmtId="0" fontId="19" fillId="3" borderId="44" xfId="0" applyFont="1" applyFill="1" applyBorder="1" applyAlignment="1">
      <alignment horizontal="left"/>
    </xf>
    <xf numFmtId="0" fontId="19" fillId="0" borderId="10" xfId="0" applyFont="1" applyBorder="1" applyAlignment="1">
      <alignment horizontal="center" vertical="center" wrapText="1"/>
    </xf>
    <xf numFmtId="0" fontId="19" fillId="0" borderId="39" xfId="0" applyFont="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2"/>
  <sheetViews>
    <sheetView tabSelected="1" view="pageLayout" zoomScaleNormal="100" workbookViewId="0">
      <selection activeCell="A3" sqref="A3"/>
    </sheetView>
  </sheetViews>
  <sheetFormatPr defaultRowHeight="12.75" x14ac:dyDescent="0.2"/>
  <cols>
    <col min="1" max="1" width="96.5703125" bestFit="1" customWidth="1"/>
  </cols>
  <sheetData>
    <row r="1" spans="1:1" ht="15.75" thickBot="1" x14ac:dyDescent="0.3">
      <c r="A1" s="76" t="s">
        <v>139</v>
      </c>
    </row>
    <row r="3" spans="1:1" ht="15" x14ac:dyDescent="0.25">
      <c r="A3" s="18" t="s">
        <v>62</v>
      </c>
    </row>
    <row r="4" spans="1:1" ht="15" x14ac:dyDescent="0.25">
      <c r="A4" s="18" t="s">
        <v>81</v>
      </c>
    </row>
    <row r="5" spans="1:1" ht="15" x14ac:dyDescent="0.25">
      <c r="A5" s="18" t="s">
        <v>145</v>
      </c>
    </row>
    <row r="6" spans="1:1" ht="15" x14ac:dyDescent="0.25">
      <c r="A6" s="18" t="s">
        <v>108</v>
      </c>
    </row>
    <row r="7" spans="1:1" ht="15" x14ac:dyDescent="0.25">
      <c r="A7" s="18" t="s">
        <v>109</v>
      </c>
    </row>
    <row r="8" spans="1:1" ht="15" x14ac:dyDescent="0.25">
      <c r="A8" s="18" t="s">
        <v>146</v>
      </c>
    </row>
    <row r="9" spans="1:1" ht="15" x14ac:dyDescent="0.25">
      <c r="A9" s="18" t="s">
        <v>147</v>
      </c>
    </row>
    <row r="10" spans="1:1" ht="15" x14ac:dyDescent="0.25">
      <c r="A10" s="18"/>
    </row>
    <row r="11" spans="1:1" ht="15" x14ac:dyDescent="0.25">
      <c r="A11" s="18" t="s">
        <v>54</v>
      </c>
    </row>
    <row r="12" spans="1:1" ht="15" x14ac:dyDescent="0.25">
      <c r="A12" s="18" t="s">
        <v>55</v>
      </c>
    </row>
    <row r="13" spans="1:1" ht="15" x14ac:dyDescent="0.25">
      <c r="A13" s="18" t="s">
        <v>56</v>
      </c>
    </row>
    <row r="14" spans="1:1" ht="15" x14ac:dyDescent="0.25">
      <c r="A14" s="18" t="s">
        <v>110</v>
      </c>
    </row>
    <row r="15" spans="1:1" ht="15" x14ac:dyDescent="0.25">
      <c r="A15" s="18"/>
    </row>
    <row r="16" spans="1:1" ht="15" x14ac:dyDescent="0.25">
      <c r="A16" s="18" t="s">
        <v>57</v>
      </c>
    </row>
    <row r="17" spans="1:1" ht="15" x14ac:dyDescent="0.25">
      <c r="A17" s="18"/>
    </row>
    <row r="18" spans="1:1" ht="15" x14ac:dyDescent="0.25">
      <c r="A18" s="18" t="s">
        <v>58</v>
      </c>
    </row>
    <row r="19" spans="1:1" ht="15" x14ac:dyDescent="0.25">
      <c r="A19" s="18" t="s">
        <v>59</v>
      </c>
    </row>
    <row r="20" spans="1:1" ht="15" x14ac:dyDescent="0.25">
      <c r="A20" s="18" t="s">
        <v>60</v>
      </c>
    </row>
    <row r="21" spans="1:1" ht="15" x14ac:dyDescent="0.25">
      <c r="A21" s="18" t="s">
        <v>61</v>
      </c>
    </row>
    <row r="22" spans="1:1" ht="15" x14ac:dyDescent="0.25">
      <c r="A22" s="18" t="s">
        <v>89</v>
      </c>
    </row>
  </sheetData>
  <phoneticPr fontId="2" type="noConversion"/>
  <pageMargins left="0.75" right="0.75" top="1" bottom="1" header="0.5" footer="0.5"/>
  <pageSetup scale="94" orientation="portrait" r:id="rId1"/>
  <headerFooter alignWithMargins="0">
    <oddHeader>&amp;C&amp;"Garamond,Bold"&amp;14WISCONSIN TRUST ACCOUNT FOUNDATION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8"/>
  <sheetViews>
    <sheetView view="pageLayout" zoomScaleNormal="100" workbookViewId="0">
      <selection activeCell="B11" sqref="B11"/>
    </sheetView>
  </sheetViews>
  <sheetFormatPr defaultRowHeight="12.75" x14ac:dyDescent="0.2"/>
  <cols>
    <col min="1" max="1" width="38.7109375" style="1" customWidth="1"/>
    <col min="2" max="2" width="18.7109375" style="1" customWidth="1"/>
    <col min="3" max="3" width="20.5703125" style="1" customWidth="1"/>
    <col min="4" max="4" width="18.7109375" style="1" customWidth="1"/>
    <col min="5" max="16384" width="9.140625" style="1"/>
  </cols>
  <sheetData>
    <row r="1" spans="1:4" ht="15" customHeight="1" x14ac:dyDescent="0.2">
      <c r="A1" s="25" t="s">
        <v>45</v>
      </c>
      <c r="B1" s="32"/>
      <c r="C1" s="33"/>
      <c r="D1" s="28"/>
    </row>
    <row r="2" spans="1:4" ht="15" customHeight="1" x14ac:dyDescent="0.2">
      <c r="A2" s="26"/>
      <c r="B2" s="34"/>
      <c r="C2" s="35"/>
      <c r="D2" s="36"/>
    </row>
    <row r="3" spans="1:4" ht="15" customHeight="1" thickBot="1" x14ac:dyDescent="0.25">
      <c r="A3" s="37"/>
      <c r="B3" s="38"/>
      <c r="C3" s="39"/>
      <c r="D3" s="40"/>
    </row>
    <row r="4" spans="1:4" ht="20.100000000000001" customHeight="1" thickBot="1" x14ac:dyDescent="0.25">
      <c r="A4" s="17"/>
      <c r="B4" s="243" t="s">
        <v>75</v>
      </c>
      <c r="C4" s="243"/>
      <c r="D4" s="244"/>
    </row>
    <row r="5" spans="1:4" s="10" customFormat="1" ht="15" customHeight="1" thickBot="1" x14ac:dyDescent="0.35">
      <c r="A5" s="23"/>
      <c r="B5" s="55" t="s">
        <v>90</v>
      </c>
      <c r="C5" s="52" t="s">
        <v>98</v>
      </c>
      <c r="D5" s="58" t="s">
        <v>99</v>
      </c>
    </row>
    <row r="6" spans="1:4" s="5" customFormat="1" ht="15" customHeight="1" x14ac:dyDescent="0.25">
      <c r="A6" s="11" t="s">
        <v>31</v>
      </c>
      <c r="B6" s="56"/>
      <c r="C6" s="53"/>
      <c r="D6" s="59"/>
    </row>
    <row r="7" spans="1:4" s="5" customFormat="1" ht="15" customHeight="1" x14ac:dyDescent="0.25">
      <c r="A7" s="11" t="s">
        <v>87</v>
      </c>
      <c r="B7" s="57"/>
      <c r="C7" s="53"/>
      <c r="D7" s="59"/>
    </row>
    <row r="8" spans="1:4" s="5" customFormat="1" ht="15" customHeight="1" x14ac:dyDescent="0.25">
      <c r="A8" s="11" t="s">
        <v>120</v>
      </c>
      <c r="B8" s="57"/>
      <c r="C8" s="53"/>
      <c r="D8" s="59"/>
    </row>
    <row r="9" spans="1:4" s="5" customFormat="1" ht="15" customHeight="1" x14ac:dyDescent="0.25">
      <c r="A9" s="11" t="s">
        <v>121</v>
      </c>
      <c r="B9" s="57"/>
      <c r="C9" s="53"/>
      <c r="D9" s="59"/>
    </row>
    <row r="10" spans="1:4" s="5" customFormat="1" ht="15" customHeight="1" x14ac:dyDescent="0.25">
      <c r="A10" s="16" t="s">
        <v>125</v>
      </c>
      <c r="B10" s="57">
        <f>SUM(B6+B7+B8+B9)</f>
        <v>0</v>
      </c>
      <c r="C10" s="53">
        <f>SUM(C6+C7+C8+C9)</f>
        <v>0</v>
      </c>
      <c r="D10" s="67">
        <f>SUM(D6+D7+D8+D9)</f>
        <v>0</v>
      </c>
    </row>
    <row r="11" spans="1:4" s="5" customFormat="1" ht="15" customHeight="1" x14ac:dyDescent="0.25">
      <c r="A11" s="12" t="s">
        <v>0</v>
      </c>
      <c r="B11" s="56"/>
      <c r="C11" s="54"/>
      <c r="D11" s="60"/>
    </row>
    <row r="12" spans="1:4" s="5" customFormat="1" ht="15" customHeight="1" x14ac:dyDescent="0.25">
      <c r="A12" s="12" t="s">
        <v>63</v>
      </c>
      <c r="B12" s="56"/>
      <c r="C12" s="54"/>
      <c r="D12" s="60"/>
    </row>
    <row r="13" spans="1:4" s="5" customFormat="1" ht="15" customHeight="1" x14ac:dyDescent="0.25">
      <c r="A13" s="12" t="s">
        <v>122</v>
      </c>
      <c r="B13" s="73"/>
      <c r="C13" s="73"/>
      <c r="D13" s="74"/>
    </row>
    <row r="14" spans="1:4" s="5" customFormat="1" ht="15" customHeight="1" x14ac:dyDescent="0.25">
      <c r="A14" s="12" t="s">
        <v>128</v>
      </c>
      <c r="B14" s="56"/>
      <c r="C14" s="54"/>
      <c r="D14" s="60"/>
    </row>
    <row r="15" spans="1:4" s="5" customFormat="1" ht="15" customHeight="1" x14ac:dyDescent="0.25">
      <c r="A15" s="12" t="s">
        <v>129</v>
      </c>
      <c r="B15" s="56"/>
      <c r="C15" s="54"/>
      <c r="D15" s="60"/>
    </row>
    <row r="16" spans="1:4" s="5" customFormat="1" ht="15" customHeight="1" x14ac:dyDescent="0.25">
      <c r="A16" s="12" t="s">
        <v>130</v>
      </c>
      <c r="B16" s="56"/>
      <c r="C16" s="54"/>
      <c r="D16" s="60"/>
    </row>
    <row r="17" spans="1:4" s="5" customFormat="1" ht="15" customHeight="1" x14ac:dyDescent="0.25">
      <c r="A17" s="12" t="s">
        <v>131</v>
      </c>
      <c r="B17" s="56"/>
      <c r="C17" s="54"/>
      <c r="D17" s="60"/>
    </row>
    <row r="18" spans="1:4" s="5" customFormat="1" ht="15" customHeight="1" x14ac:dyDescent="0.25">
      <c r="A18" s="12" t="s">
        <v>133</v>
      </c>
      <c r="B18" s="56"/>
      <c r="C18" s="54"/>
      <c r="D18" s="60"/>
    </row>
    <row r="19" spans="1:4" s="5" customFormat="1" ht="15" customHeight="1" x14ac:dyDescent="0.25">
      <c r="A19" s="12" t="s">
        <v>132</v>
      </c>
      <c r="B19" s="56"/>
      <c r="C19" s="54"/>
      <c r="D19" s="60"/>
    </row>
    <row r="20" spans="1:4" s="5" customFormat="1" ht="15" customHeight="1" x14ac:dyDescent="0.25">
      <c r="A20" s="15" t="s">
        <v>126</v>
      </c>
      <c r="B20" s="56">
        <f>SUM(B14:B19)</f>
        <v>0</v>
      </c>
      <c r="C20" s="54">
        <f>SUM(C14:C19)</f>
        <v>0</v>
      </c>
      <c r="D20" s="67">
        <f>SUM(D14:D19)</f>
        <v>0</v>
      </c>
    </row>
    <row r="21" spans="1:4" s="5" customFormat="1" ht="15" customHeight="1" x14ac:dyDescent="0.25">
      <c r="A21" s="12" t="s">
        <v>46</v>
      </c>
      <c r="B21" s="56"/>
      <c r="C21" s="54"/>
      <c r="D21" s="60"/>
    </row>
    <row r="22" spans="1:4" s="5" customFormat="1" ht="15" customHeight="1" x14ac:dyDescent="0.25">
      <c r="A22" s="12" t="s">
        <v>1</v>
      </c>
      <c r="B22" s="56"/>
      <c r="C22" s="54"/>
      <c r="D22" s="60"/>
    </row>
    <row r="23" spans="1:4" s="5" customFormat="1" ht="15" customHeight="1" x14ac:dyDescent="0.25">
      <c r="A23" s="12" t="s">
        <v>86</v>
      </c>
      <c r="B23" s="56"/>
      <c r="C23" s="54"/>
      <c r="D23" s="60"/>
    </row>
    <row r="24" spans="1:4" s="5" customFormat="1" ht="15" customHeight="1" x14ac:dyDescent="0.25">
      <c r="A24" s="19" t="s">
        <v>2</v>
      </c>
      <c r="B24" s="56"/>
      <c r="C24" s="54"/>
      <c r="D24" s="60"/>
    </row>
    <row r="25" spans="1:4" s="5" customFormat="1" ht="15" customHeight="1" x14ac:dyDescent="0.25">
      <c r="A25" s="19" t="s">
        <v>3</v>
      </c>
      <c r="B25" s="56"/>
      <c r="C25" s="54"/>
      <c r="D25" s="60"/>
    </row>
    <row r="26" spans="1:4" s="5" customFormat="1" ht="15" customHeight="1" x14ac:dyDescent="0.25">
      <c r="A26" s="12" t="s">
        <v>4</v>
      </c>
      <c r="B26" s="56"/>
      <c r="C26" s="54"/>
      <c r="D26" s="60"/>
    </row>
    <row r="27" spans="1:4" s="5" customFormat="1" ht="15" customHeight="1" x14ac:dyDescent="0.25">
      <c r="A27" s="12" t="s">
        <v>76</v>
      </c>
      <c r="B27" s="56"/>
      <c r="C27" s="54"/>
      <c r="D27" s="60"/>
    </row>
    <row r="28" spans="1:4" s="5" customFormat="1" ht="15" customHeight="1" x14ac:dyDescent="0.25">
      <c r="A28" s="12" t="s">
        <v>64</v>
      </c>
      <c r="B28" s="56"/>
      <c r="C28" s="54"/>
      <c r="D28" s="60"/>
    </row>
    <row r="29" spans="1:4" s="5" customFormat="1" ht="15" customHeight="1" x14ac:dyDescent="0.25">
      <c r="A29" s="12" t="s">
        <v>5</v>
      </c>
      <c r="B29" s="56"/>
      <c r="C29" s="54"/>
      <c r="D29" s="60"/>
    </row>
    <row r="30" spans="1:4" s="5" customFormat="1" ht="15" customHeight="1" x14ac:dyDescent="0.25">
      <c r="A30" s="12" t="s">
        <v>82</v>
      </c>
      <c r="B30" s="56"/>
      <c r="C30" s="54"/>
      <c r="D30" s="60"/>
    </row>
    <row r="31" spans="1:4" s="5" customFormat="1" ht="15" customHeight="1" x14ac:dyDescent="0.25">
      <c r="A31" s="12" t="s">
        <v>6</v>
      </c>
      <c r="B31" s="56"/>
      <c r="C31" s="54"/>
      <c r="D31" s="60"/>
    </row>
    <row r="32" spans="1:4" s="5" customFormat="1" ht="15" customHeight="1" x14ac:dyDescent="0.25">
      <c r="A32" s="12" t="s">
        <v>7</v>
      </c>
      <c r="B32" s="56"/>
      <c r="C32" s="54"/>
      <c r="D32" s="60"/>
    </row>
    <row r="33" spans="1:7" s="5" customFormat="1" ht="15" customHeight="1" x14ac:dyDescent="0.25">
      <c r="A33" s="12" t="s">
        <v>47</v>
      </c>
      <c r="B33" s="73"/>
      <c r="C33" s="73"/>
      <c r="D33" s="74"/>
    </row>
    <row r="34" spans="1:7" s="5" customFormat="1" ht="15" customHeight="1" x14ac:dyDescent="0.25">
      <c r="A34" s="70" t="s">
        <v>128</v>
      </c>
      <c r="B34" s="67"/>
      <c r="C34" s="69"/>
      <c r="D34" s="67"/>
    </row>
    <row r="35" spans="1:7" s="5" customFormat="1" ht="15" customHeight="1" x14ac:dyDescent="0.25">
      <c r="A35" s="70" t="s">
        <v>129</v>
      </c>
      <c r="B35" s="67"/>
      <c r="C35" s="69"/>
      <c r="D35" s="67"/>
    </row>
    <row r="36" spans="1:7" s="5" customFormat="1" ht="15" customHeight="1" x14ac:dyDescent="0.25">
      <c r="A36" s="70" t="s">
        <v>130</v>
      </c>
      <c r="B36" s="67"/>
      <c r="C36" s="69"/>
      <c r="D36" s="67"/>
    </row>
    <row r="37" spans="1:7" s="5" customFormat="1" ht="15" customHeight="1" x14ac:dyDescent="0.25">
      <c r="A37" s="70" t="s">
        <v>131</v>
      </c>
      <c r="B37" s="67"/>
      <c r="C37" s="69"/>
      <c r="D37" s="67"/>
    </row>
    <row r="38" spans="1:7" s="5" customFormat="1" ht="15" customHeight="1" x14ac:dyDescent="0.25">
      <c r="A38" s="70" t="s">
        <v>133</v>
      </c>
      <c r="B38" s="67"/>
      <c r="C38" s="69"/>
      <c r="D38" s="67"/>
    </row>
    <row r="39" spans="1:7" s="5" customFormat="1" ht="15" customHeight="1" x14ac:dyDescent="0.25">
      <c r="A39" s="71" t="s">
        <v>127</v>
      </c>
      <c r="B39" s="67">
        <f>SUM(B34+B35+B36+B37+B38)</f>
        <v>0</v>
      </c>
      <c r="C39" s="69">
        <f>SUM(C34+C35+C36+C37+C38)</f>
        <v>0</v>
      </c>
      <c r="D39" s="67">
        <f>SUM(D34+D35+D36+D37+D38)</f>
        <v>0</v>
      </c>
    </row>
    <row r="40" spans="1:7" s="5" customFormat="1" ht="15" customHeight="1" thickBot="1" x14ac:dyDescent="0.3">
      <c r="A40" s="13" t="s">
        <v>101</v>
      </c>
      <c r="B40" s="65">
        <f>SUM(B10+B11+B12+B20+B21+B22+B23+B24+B25+B26+B27+B28+B29+B30+B31+B32+B39)</f>
        <v>0</v>
      </c>
      <c r="C40" s="66">
        <f>SUM(C10+C11+C12+C20+C21+C22+C23+C24+C25+C26+C27+C28+C29+C30+C31+C32+C39)</f>
        <v>0</v>
      </c>
      <c r="D40" s="65">
        <f>SUM(D10+D11+D12+D20+D21+D22+D23+D24+D25+D26+D27+D28+D29+D30+D31+D32+D39)</f>
        <v>0</v>
      </c>
    </row>
    <row r="41" spans="1:7" s="5" customFormat="1" ht="15" customHeight="1" thickBot="1" x14ac:dyDescent="0.3">
      <c r="A41" s="51"/>
      <c r="B41" s="75"/>
      <c r="C41" s="75"/>
      <c r="D41" s="75"/>
    </row>
    <row r="42" spans="1:7" s="5" customFormat="1" ht="15" customHeight="1" x14ac:dyDescent="0.25">
      <c r="A42" s="12" t="s">
        <v>111</v>
      </c>
      <c r="B42" s="67"/>
      <c r="C42" s="69"/>
      <c r="D42" s="67"/>
    </row>
    <row r="43" spans="1:7" ht="15" customHeight="1" thickBot="1" x14ac:dyDescent="0.25">
      <c r="A43" s="24" t="s">
        <v>48</v>
      </c>
      <c r="B43" s="68"/>
      <c r="C43" s="72"/>
      <c r="D43" s="68"/>
    </row>
    <row r="44" spans="1:7" ht="23.25" customHeight="1" x14ac:dyDescent="0.2">
      <c r="A44" s="27" t="s">
        <v>100</v>
      </c>
      <c r="B44" s="64"/>
      <c r="C44" s="64"/>
      <c r="D44" s="63" t="s">
        <v>112</v>
      </c>
      <c r="E44" s="20"/>
      <c r="F44" s="20"/>
      <c r="G44" s="4"/>
    </row>
    <row r="45" spans="1:7" ht="15" customHeight="1" thickBot="1" x14ac:dyDescent="0.25">
      <c r="A45" s="29" t="s">
        <v>77</v>
      </c>
      <c r="B45" s="41"/>
      <c r="C45" s="50"/>
      <c r="D45" s="61"/>
      <c r="E45" s="21"/>
      <c r="F45" s="21"/>
      <c r="G45" s="4"/>
    </row>
    <row r="46" spans="1:7" x14ac:dyDescent="0.2">
      <c r="E46" s="4"/>
      <c r="F46" s="4"/>
      <c r="G46" s="4"/>
    </row>
    <row r="47" spans="1:7" x14ac:dyDescent="0.2">
      <c r="E47" s="4"/>
      <c r="F47" s="4"/>
      <c r="G47" s="4"/>
    </row>
    <row r="48" spans="1:7" x14ac:dyDescent="0.2">
      <c r="E48" s="4"/>
      <c r="F48" s="4"/>
      <c r="G48" s="4"/>
    </row>
  </sheetData>
  <mergeCells count="1">
    <mergeCell ref="B4:D4"/>
  </mergeCells>
  <phoneticPr fontId="2" type="noConversion"/>
  <pageMargins left="0.5" right="0.5" top="0.82" bottom="0.63" header="0.35" footer="0.3"/>
  <pageSetup scale="99" orientation="portrait" horizontalDpi="1200" verticalDpi="1200" r:id="rId1"/>
  <headerFooter alignWithMargins="0">
    <oddHeader>&amp;C&amp;"Garamond,Bold"&amp;12Wisconsin Trust Account Foundation, Inc.&amp;"Garamond,Regular"
&amp;"Garamond,Bold" 2018 INCOME STATEMENT (BUDGETED VS ACTUAL)</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0"/>
  <sheetViews>
    <sheetView view="pageLayout" zoomScaleNormal="100" workbookViewId="0">
      <selection activeCell="A6" sqref="A6"/>
    </sheetView>
  </sheetViews>
  <sheetFormatPr defaultRowHeight="12.75" x14ac:dyDescent="0.2"/>
  <cols>
    <col min="1" max="1" width="46.7109375" style="1" customWidth="1"/>
    <col min="2" max="2" width="16.7109375" style="1" customWidth="1"/>
    <col min="3" max="3" width="17" style="1" customWidth="1"/>
    <col min="4" max="4" width="16.85546875" style="1" customWidth="1"/>
    <col min="5" max="5" width="16.7109375" style="1" customWidth="1"/>
    <col min="6" max="16384" width="9.140625" style="1"/>
  </cols>
  <sheetData>
    <row r="1" spans="1:5" customFormat="1" ht="15" customHeight="1" x14ac:dyDescent="0.2">
      <c r="A1" s="25" t="s">
        <v>45</v>
      </c>
      <c r="B1" s="30"/>
      <c r="C1" s="30"/>
      <c r="D1" s="30"/>
      <c r="E1" s="31"/>
    </row>
    <row r="2" spans="1:5" customFormat="1" ht="15" customHeight="1" x14ac:dyDescent="0.2">
      <c r="A2" s="77"/>
      <c r="B2" s="78"/>
      <c r="C2" s="78"/>
      <c r="D2" s="78"/>
      <c r="E2" s="79"/>
    </row>
    <row r="3" spans="1:5" customFormat="1" ht="15" customHeight="1" thickBot="1" x14ac:dyDescent="0.25">
      <c r="A3" s="77"/>
      <c r="B3" s="78"/>
      <c r="C3" s="78"/>
      <c r="D3" s="78"/>
      <c r="E3" s="79"/>
    </row>
    <row r="4" spans="1:5" ht="20.100000000000001" customHeight="1" thickBot="1" x14ac:dyDescent="0.25">
      <c r="A4" s="80"/>
      <c r="B4" s="245" t="s">
        <v>102</v>
      </c>
      <c r="C4" s="245"/>
      <c r="D4" s="245"/>
      <c r="E4" s="245"/>
    </row>
    <row r="5" spans="1:5" s="6" customFormat="1" ht="15" customHeight="1" thickBot="1" x14ac:dyDescent="0.25">
      <c r="A5" s="81"/>
      <c r="B5" s="82" t="s">
        <v>117</v>
      </c>
      <c r="C5" s="83" t="s">
        <v>118</v>
      </c>
      <c r="D5" s="84" t="s">
        <v>80</v>
      </c>
      <c r="E5" s="85" t="s">
        <v>9</v>
      </c>
    </row>
    <row r="6" spans="1:5" ht="15" customHeight="1" x14ac:dyDescent="0.2">
      <c r="A6" s="86" t="s">
        <v>10</v>
      </c>
      <c r="B6" s="87"/>
      <c r="C6" s="88"/>
      <c r="D6" s="88"/>
      <c r="E6" s="89"/>
    </row>
    <row r="7" spans="1:5" ht="15" customHeight="1" x14ac:dyDescent="0.2">
      <c r="A7" s="90" t="s">
        <v>11</v>
      </c>
      <c r="B7" s="91"/>
      <c r="C7" s="92"/>
      <c r="D7" s="93"/>
      <c r="E7" s="94">
        <f>SUM(B7:D7)</f>
        <v>0</v>
      </c>
    </row>
    <row r="8" spans="1:5" ht="15" customHeight="1" x14ac:dyDescent="0.2">
      <c r="A8" s="90" t="s">
        <v>12</v>
      </c>
      <c r="B8" s="91"/>
      <c r="C8" s="92"/>
      <c r="D8" s="93"/>
      <c r="E8" s="94">
        <f>SUM(B8:D8)</f>
        <v>0</v>
      </c>
    </row>
    <row r="9" spans="1:5" ht="15" customHeight="1" x14ac:dyDescent="0.2">
      <c r="A9" s="90" t="s">
        <v>13</v>
      </c>
      <c r="B9" s="95"/>
      <c r="C9" s="96"/>
      <c r="D9" s="97"/>
      <c r="E9" s="94">
        <f>SUM(B9:D9)</f>
        <v>0</v>
      </c>
    </row>
    <row r="10" spans="1:5" s="2" customFormat="1" ht="15" customHeight="1" thickBot="1" x14ac:dyDescent="0.25">
      <c r="A10" s="98" t="s">
        <v>27</v>
      </c>
      <c r="B10" s="99">
        <f>SUM(B7:B9)</f>
        <v>0</v>
      </c>
      <c r="C10" s="100">
        <f>SUM(C7:C9)</f>
        <v>0</v>
      </c>
      <c r="D10" s="99">
        <f>SUM(D7:D9)</f>
        <v>0</v>
      </c>
      <c r="E10" s="94">
        <f>SUM(B10:D10)</f>
        <v>0</v>
      </c>
    </row>
    <row r="11" spans="1:5" ht="15" customHeight="1" thickTop="1" x14ac:dyDescent="0.2">
      <c r="A11" s="90" t="s">
        <v>28</v>
      </c>
      <c r="B11" s="101"/>
      <c r="C11" s="102"/>
      <c r="D11" s="103"/>
      <c r="E11" s="104">
        <f>SUM(B11:D11)</f>
        <v>0</v>
      </c>
    </row>
    <row r="12" spans="1:5" s="2" customFormat="1" ht="15" customHeight="1" thickBot="1" x14ac:dyDescent="0.25">
      <c r="A12" s="98" t="s">
        <v>29</v>
      </c>
      <c r="B12" s="99">
        <f>B10+B11</f>
        <v>0</v>
      </c>
      <c r="C12" s="100">
        <f>C10+C11</f>
        <v>0</v>
      </c>
      <c r="D12" s="99">
        <f>D10+D11</f>
        <v>0</v>
      </c>
      <c r="E12" s="105">
        <f>E10+E11</f>
        <v>0</v>
      </c>
    </row>
    <row r="13" spans="1:5" ht="15" customHeight="1" thickTop="1" x14ac:dyDescent="0.2">
      <c r="A13" s="106" t="s">
        <v>14</v>
      </c>
      <c r="B13" s="87"/>
      <c r="C13" s="88"/>
      <c r="D13" s="88"/>
      <c r="E13" s="89"/>
    </row>
    <row r="14" spans="1:5" ht="15" customHeight="1" x14ac:dyDescent="0.2">
      <c r="A14" s="107" t="s">
        <v>15</v>
      </c>
      <c r="B14" s="91"/>
      <c r="C14" s="92"/>
      <c r="D14" s="93"/>
      <c r="E14" s="94">
        <f t="shared" ref="E14:E25" si="0">SUM(B14:D14)</f>
        <v>0</v>
      </c>
    </row>
    <row r="15" spans="1:5" ht="15" customHeight="1" x14ac:dyDescent="0.2">
      <c r="A15" s="107" t="s">
        <v>16</v>
      </c>
      <c r="B15" s="91"/>
      <c r="C15" s="92"/>
      <c r="D15" s="93"/>
      <c r="E15" s="94">
        <f t="shared" si="0"/>
        <v>0</v>
      </c>
    </row>
    <row r="16" spans="1:5" ht="15" customHeight="1" x14ac:dyDescent="0.2">
      <c r="A16" s="107" t="s">
        <v>65</v>
      </c>
      <c r="B16" s="91"/>
      <c r="C16" s="92"/>
      <c r="D16" s="93"/>
      <c r="E16" s="94">
        <f t="shared" si="0"/>
        <v>0</v>
      </c>
    </row>
    <row r="17" spans="1:5" ht="15" customHeight="1" x14ac:dyDescent="0.2">
      <c r="A17" s="107" t="s">
        <v>66</v>
      </c>
      <c r="B17" s="91"/>
      <c r="C17" s="92"/>
      <c r="D17" s="93"/>
      <c r="E17" s="94">
        <f t="shared" si="0"/>
        <v>0</v>
      </c>
    </row>
    <row r="18" spans="1:5" ht="15" customHeight="1" x14ac:dyDescent="0.2">
      <c r="A18" s="107" t="s">
        <v>17</v>
      </c>
      <c r="B18" s="91"/>
      <c r="C18" s="92"/>
      <c r="D18" s="93"/>
      <c r="E18" s="94">
        <f t="shared" si="0"/>
        <v>0</v>
      </c>
    </row>
    <row r="19" spans="1:5" ht="15" customHeight="1" x14ac:dyDescent="0.2">
      <c r="A19" s="107" t="s">
        <v>18</v>
      </c>
      <c r="B19" s="91"/>
      <c r="C19" s="92"/>
      <c r="D19" s="93"/>
      <c r="E19" s="94">
        <f t="shared" si="0"/>
        <v>0</v>
      </c>
    </row>
    <row r="20" spans="1:5" ht="15" customHeight="1" x14ac:dyDescent="0.2">
      <c r="A20" s="107" t="s">
        <v>19</v>
      </c>
      <c r="B20" s="91"/>
      <c r="C20" s="92"/>
      <c r="D20" s="93"/>
      <c r="E20" s="94">
        <f t="shared" si="0"/>
        <v>0</v>
      </c>
    </row>
    <row r="21" spans="1:5" ht="15" customHeight="1" x14ac:dyDescent="0.2">
      <c r="A21" s="107" t="s">
        <v>20</v>
      </c>
      <c r="B21" s="91"/>
      <c r="C21" s="92"/>
      <c r="D21" s="93"/>
      <c r="E21" s="94">
        <f t="shared" si="0"/>
        <v>0</v>
      </c>
    </row>
    <row r="22" spans="1:5" ht="15" customHeight="1" x14ac:dyDescent="0.2">
      <c r="A22" s="107" t="s">
        <v>21</v>
      </c>
      <c r="B22" s="91"/>
      <c r="C22" s="92"/>
      <c r="D22" s="93"/>
      <c r="E22" s="94">
        <f t="shared" si="0"/>
        <v>0</v>
      </c>
    </row>
    <row r="23" spans="1:5" ht="15" customHeight="1" x14ac:dyDescent="0.2">
      <c r="A23" s="107" t="s">
        <v>22</v>
      </c>
      <c r="B23" s="91"/>
      <c r="C23" s="92"/>
      <c r="D23" s="93"/>
      <c r="E23" s="94">
        <f t="shared" si="0"/>
        <v>0</v>
      </c>
    </row>
    <row r="24" spans="1:5" ht="15" customHeight="1" x14ac:dyDescent="0.2">
      <c r="A24" s="107" t="s">
        <v>23</v>
      </c>
      <c r="B24" s="91"/>
      <c r="C24" s="92"/>
      <c r="D24" s="93"/>
      <c r="E24" s="94">
        <f t="shared" si="0"/>
        <v>0</v>
      </c>
    </row>
    <row r="25" spans="1:5" ht="15" customHeight="1" x14ac:dyDescent="0.2">
      <c r="A25" s="107" t="s">
        <v>24</v>
      </c>
      <c r="B25" s="91"/>
      <c r="C25" s="92"/>
      <c r="D25" s="93"/>
      <c r="E25" s="94">
        <f t="shared" si="0"/>
        <v>0</v>
      </c>
    </row>
    <row r="26" spans="1:5" ht="15" customHeight="1" x14ac:dyDescent="0.2">
      <c r="A26" s="108" t="s">
        <v>43</v>
      </c>
      <c r="B26" s="109"/>
      <c r="C26" s="109"/>
      <c r="D26" s="109"/>
      <c r="E26" s="110"/>
    </row>
    <row r="27" spans="1:5" ht="15" customHeight="1" x14ac:dyDescent="0.2">
      <c r="A27" s="111" t="s">
        <v>67</v>
      </c>
      <c r="B27" s="112"/>
      <c r="C27" s="113"/>
      <c r="D27" s="114"/>
      <c r="E27" s="94">
        <f>SUM(B27:D27)</f>
        <v>0</v>
      </c>
    </row>
    <row r="28" spans="1:5" ht="15" customHeight="1" x14ac:dyDescent="0.2">
      <c r="A28" s="107" t="s">
        <v>25</v>
      </c>
      <c r="B28" s="91"/>
      <c r="C28" s="92"/>
      <c r="D28" s="93"/>
      <c r="E28" s="94">
        <f>SUM(B28:D28)</f>
        <v>0</v>
      </c>
    </row>
    <row r="29" spans="1:5" ht="15" customHeight="1" x14ac:dyDescent="0.2">
      <c r="A29" s="115" t="s">
        <v>70</v>
      </c>
      <c r="B29" s="116"/>
      <c r="C29" s="109"/>
      <c r="D29" s="109"/>
      <c r="E29" s="110"/>
    </row>
    <row r="30" spans="1:5" ht="15" customHeight="1" x14ac:dyDescent="0.2">
      <c r="A30" s="108" t="s">
        <v>26</v>
      </c>
      <c r="B30" s="91"/>
      <c r="C30" s="117"/>
      <c r="D30" s="91"/>
      <c r="E30" s="118">
        <f>SUM(B30:D30)</f>
        <v>0</v>
      </c>
    </row>
    <row r="31" spans="1:5" ht="15" customHeight="1" x14ac:dyDescent="0.2">
      <c r="A31" s="108" t="s">
        <v>71</v>
      </c>
      <c r="B31" s="119"/>
      <c r="C31" s="119"/>
      <c r="D31" s="119"/>
      <c r="E31" s="120"/>
    </row>
    <row r="32" spans="1:5" ht="15" customHeight="1" x14ac:dyDescent="0.2">
      <c r="A32" s="111" t="s">
        <v>123</v>
      </c>
      <c r="B32" s="121"/>
      <c r="C32" s="121"/>
      <c r="D32" s="121"/>
      <c r="E32" s="122"/>
    </row>
    <row r="33" spans="1:5" ht="15" customHeight="1" x14ac:dyDescent="0.2">
      <c r="A33" s="111" t="s">
        <v>134</v>
      </c>
      <c r="B33" s="95"/>
      <c r="C33" s="96"/>
      <c r="D33" s="97"/>
      <c r="E33" s="123">
        <f>SUM(B33:D33)</f>
        <v>0</v>
      </c>
    </row>
    <row r="34" spans="1:5" ht="15" customHeight="1" x14ac:dyDescent="0.2">
      <c r="A34" s="111" t="s">
        <v>135</v>
      </c>
      <c r="B34" s="95"/>
      <c r="C34" s="96"/>
      <c r="D34" s="97"/>
      <c r="E34" s="123">
        <f t="shared" ref="E34:E37" si="1">SUM(B34:D34)</f>
        <v>0</v>
      </c>
    </row>
    <row r="35" spans="1:5" ht="15" customHeight="1" x14ac:dyDescent="0.2">
      <c r="A35" s="111" t="s">
        <v>136</v>
      </c>
      <c r="B35" s="95"/>
      <c r="C35" s="96"/>
      <c r="D35" s="97"/>
      <c r="E35" s="123">
        <f t="shared" si="1"/>
        <v>0</v>
      </c>
    </row>
    <row r="36" spans="1:5" ht="15" customHeight="1" x14ac:dyDescent="0.2">
      <c r="A36" s="111" t="s">
        <v>131</v>
      </c>
      <c r="B36" s="95"/>
      <c r="C36" s="96"/>
      <c r="D36" s="97"/>
      <c r="E36" s="123">
        <f t="shared" si="1"/>
        <v>0</v>
      </c>
    </row>
    <row r="37" spans="1:5" ht="15" customHeight="1" x14ac:dyDescent="0.2">
      <c r="A37" s="111" t="s">
        <v>133</v>
      </c>
      <c r="B37" s="95"/>
      <c r="C37" s="96"/>
      <c r="D37" s="97"/>
      <c r="E37" s="123">
        <f t="shared" si="1"/>
        <v>0</v>
      </c>
    </row>
    <row r="38" spans="1:5" ht="15" customHeight="1" x14ac:dyDescent="0.2">
      <c r="A38" s="124" t="s">
        <v>124</v>
      </c>
      <c r="B38" s="125">
        <f>SUM(B33+B34+B35+B36+B37)</f>
        <v>0</v>
      </c>
      <c r="C38" s="126">
        <f>SUM(C33+C34+C35+C36+C37)</f>
        <v>0</v>
      </c>
      <c r="D38" s="125">
        <f>SUM(D33+D34+D35+D36+D37)</f>
        <v>0</v>
      </c>
      <c r="E38" s="126">
        <f>SUM(E33+E34+E35+E36+E37)</f>
        <v>0</v>
      </c>
    </row>
    <row r="39" spans="1:5" s="2" customFormat="1" ht="15" customHeight="1" thickBot="1" x14ac:dyDescent="0.25">
      <c r="A39" s="98" t="s">
        <v>30</v>
      </c>
      <c r="B39" s="99">
        <f>SUM(B14+B15+B16+B17+B18+B19+B20+B21+B22+B23+B24+B25+B27+B28+B30+B38)</f>
        <v>0</v>
      </c>
      <c r="C39" s="100">
        <f>SUM(C14+C15+C16+C17+C18+C19+C20+C21+C22+C23+C24+C25+C27+C28+C30+C38)</f>
        <v>0</v>
      </c>
      <c r="D39" s="99">
        <f>SUM(D14+D15+D16+D17+D18+D19+D20+D21+D22+D23+D24+D25+D27+D28+D30+D38)</f>
        <v>0</v>
      </c>
      <c r="E39" s="100">
        <f>SUM(E14+E15+E16+E17+E18+E19+E20+E21+E22+E23+E24+E25+E27+E28+E30+E38)</f>
        <v>0</v>
      </c>
    </row>
    <row r="40" spans="1:5" ht="15" customHeight="1" thickTop="1" thickBot="1" x14ac:dyDescent="0.25">
      <c r="A40" s="127" t="s">
        <v>68</v>
      </c>
      <c r="B40" s="128">
        <f>B39+B12</f>
        <v>0</v>
      </c>
      <c r="C40" s="129">
        <f>C39+C12</f>
        <v>0</v>
      </c>
      <c r="D40" s="128">
        <f>D39+D12</f>
        <v>0</v>
      </c>
      <c r="E40" s="129">
        <f>E39+E12</f>
        <v>0</v>
      </c>
    </row>
    <row r="41" spans="1:5" ht="15" customHeight="1" thickBot="1" x14ac:dyDescent="0.25">
      <c r="A41" s="130"/>
      <c r="B41" s="130"/>
      <c r="C41" s="130"/>
      <c r="D41" s="130"/>
      <c r="E41" s="130"/>
    </row>
    <row r="42" spans="1:5" ht="26.25" customHeight="1" x14ac:dyDescent="0.2">
      <c r="A42" s="131" t="s">
        <v>114</v>
      </c>
      <c r="B42" s="132"/>
      <c r="C42" s="132"/>
      <c r="D42" s="132"/>
      <c r="E42" s="133" t="s">
        <v>107</v>
      </c>
    </row>
    <row r="43" spans="1:5" ht="15" customHeight="1" thickBot="1" x14ac:dyDescent="0.25">
      <c r="A43" s="134" t="s">
        <v>115</v>
      </c>
      <c r="B43" s="135"/>
      <c r="C43" s="135"/>
      <c r="D43" s="135"/>
      <c r="E43" s="136"/>
    </row>
    <row r="44" spans="1:5" ht="15" customHeight="1" thickBot="1" x14ac:dyDescent="0.25">
      <c r="A44" s="137"/>
      <c r="B44" s="137"/>
      <c r="C44" s="137"/>
      <c r="D44" s="137"/>
      <c r="E44" s="130"/>
    </row>
    <row r="45" spans="1:5" ht="15" customHeight="1" x14ac:dyDescent="0.2">
      <c r="A45" s="131" t="s">
        <v>73</v>
      </c>
      <c r="B45" s="132"/>
      <c r="C45" s="132"/>
      <c r="D45" s="132"/>
      <c r="E45" s="138"/>
    </row>
    <row r="46" spans="1:5" ht="15" customHeight="1" x14ac:dyDescent="0.2">
      <c r="A46" s="139"/>
      <c r="B46" s="140"/>
      <c r="C46" s="140"/>
      <c r="D46" s="140"/>
      <c r="E46" s="141"/>
    </row>
    <row r="47" spans="1:5" ht="15" customHeight="1" thickBot="1" x14ac:dyDescent="0.25">
      <c r="A47" s="142"/>
      <c r="B47" s="135"/>
      <c r="C47" s="135"/>
      <c r="D47" s="135"/>
      <c r="E47" s="143"/>
    </row>
    <row r="60" ht="0.75" customHeight="1" x14ac:dyDescent="0.2"/>
  </sheetData>
  <mergeCells count="1">
    <mergeCell ref="B4:E4"/>
  </mergeCells>
  <phoneticPr fontId="2" type="noConversion"/>
  <pageMargins left="0.25" right="0.25" top="0.75" bottom="0.25" header="0.25" footer="0.21"/>
  <pageSetup scale="91" orientation="portrait" r:id="rId1"/>
  <headerFooter alignWithMargins="0">
    <oddHeader>&amp;C&amp;"Garamond,Bold"&amp;12Wisconsin Trust Account Foundation, Inc.
 2018 ACTUAL EXPENSES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2"/>
  <sheetViews>
    <sheetView view="pageLayout" zoomScaleNormal="100" workbookViewId="0">
      <selection activeCell="A6" sqref="A6"/>
    </sheetView>
  </sheetViews>
  <sheetFormatPr defaultRowHeight="12.75" x14ac:dyDescent="0.2"/>
  <cols>
    <col min="1" max="1" width="36.7109375" customWidth="1"/>
    <col min="2" max="5" width="15.28515625" customWidth="1"/>
    <col min="6" max="6" width="15.140625" customWidth="1"/>
  </cols>
  <sheetData>
    <row r="1" spans="1:6" ht="15" customHeight="1" x14ac:dyDescent="0.2">
      <c r="A1" s="144" t="s">
        <v>45</v>
      </c>
      <c r="B1" s="145"/>
      <c r="C1" s="146"/>
      <c r="D1" s="146"/>
      <c r="E1" s="146"/>
      <c r="F1" s="147"/>
    </row>
    <row r="2" spans="1:6" ht="15" customHeight="1" x14ac:dyDescent="0.2">
      <c r="A2" s="77"/>
      <c r="B2" s="148"/>
      <c r="C2" s="78"/>
      <c r="D2" s="78"/>
      <c r="E2" s="78"/>
      <c r="F2" s="79"/>
    </row>
    <row r="3" spans="1:6" ht="15" customHeight="1" thickBot="1" x14ac:dyDescent="0.25">
      <c r="A3" s="77"/>
      <c r="B3" s="148"/>
      <c r="C3" s="78"/>
      <c r="D3" s="78"/>
      <c r="E3" s="78"/>
      <c r="F3" s="79"/>
    </row>
    <row r="4" spans="1:6" ht="20.100000000000001" customHeight="1" thickBot="1" x14ac:dyDescent="0.25">
      <c r="A4" s="80"/>
      <c r="B4" s="149"/>
      <c r="C4" s="245"/>
      <c r="D4" s="245"/>
      <c r="E4" s="245"/>
      <c r="F4" s="245"/>
    </row>
    <row r="5" spans="1:6" ht="15" customHeight="1" thickBot="1" x14ac:dyDescent="0.25">
      <c r="A5" s="81"/>
      <c r="B5" s="150" t="s">
        <v>8</v>
      </c>
      <c r="C5" s="82" t="s">
        <v>119</v>
      </c>
      <c r="D5" s="83" t="s">
        <v>118</v>
      </c>
      <c r="E5" s="84" t="s">
        <v>80</v>
      </c>
      <c r="F5" s="85" t="s">
        <v>9</v>
      </c>
    </row>
    <row r="6" spans="1:6" ht="15" customHeight="1" x14ac:dyDescent="0.2">
      <c r="A6" s="86" t="s">
        <v>10</v>
      </c>
      <c r="B6" s="151"/>
      <c r="C6" s="152"/>
      <c r="D6" s="153"/>
      <c r="E6" s="153"/>
      <c r="F6" s="154">
        <f>SUM(B6:E6)</f>
        <v>0</v>
      </c>
    </row>
    <row r="7" spans="1:6" ht="15" customHeight="1" x14ac:dyDescent="0.2">
      <c r="A7" s="90" t="s">
        <v>11</v>
      </c>
      <c r="B7" s="155"/>
      <c r="C7" s="91"/>
      <c r="D7" s="92"/>
      <c r="E7" s="93"/>
      <c r="F7" s="94">
        <f>SUM(B7:E7)</f>
        <v>0</v>
      </c>
    </row>
    <row r="8" spans="1:6" ht="15" customHeight="1" x14ac:dyDescent="0.2">
      <c r="A8" s="90" t="s">
        <v>12</v>
      </c>
      <c r="B8" s="155"/>
      <c r="C8" s="91"/>
      <c r="D8" s="92"/>
      <c r="E8" s="93"/>
      <c r="F8" s="94">
        <f>SUM(B8:E8)</f>
        <v>0</v>
      </c>
    </row>
    <row r="9" spans="1:6" ht="15" customHeight="1" x14ac:dyDescent="0.2">
      <c r="A9" s="90" t="s">
        <v>13</v>
      </c>
      <c r="B9" s="156"/>
      <c r="C9" s="95"/>
      <c r="D9" s="96"/>
      <c r="E9" s="97"/>
      <c r="F9" s="94">
        <f>SUM(B9:E9)</f>
        <v>0</v>
      </c>
    </row>
    <row r="10" spans="1:6" ht="15" customHeight="1" thickBot="1" x14ac:dyDescent="0.25">
      <c r="A10" s="98" t="s">
        <v>27</v>
      </c>
      <c r="B10" s="100">
        <f>SUM(B6:B9)</f>
        <v>0</v>
      </c>
      <c r="C10" s="99">
        <f>SUM(C6:C9)</f>
        <v>0</v>
      </c>
      <c r="D10" s="100">
        <f>SUM(D6:D9)</f>
        <v>0</v>
      </c>
      <c r="E10" s="99">
        <f>SUM(E6:E9)</f>
        <v>0</v>
      </c>
      <c r="F10" s="157">
        <f>SUM(F6:F9)</f>
        <v>0</v>
      </c>
    </row>
    <row r="11" spans="1:6" ht="15" customHeight="1" thickTop="1" x14ac:dyDescent="0.2">
      <c r="A11" s="90" t="s">
        <v>28</v>
      </c>
      <c r="B11" s="102">
        <f t="shared" ref="B11:D11" si="0">SUM(B10)</f>
        <v>0</v>
      </c>
      <c r="C11" s="101">
        <f t="shared" si="0"/>
        <v>0</v>
      </c>
      <c r="D11" s="102">
        <f t="shared" si="0"/>
        <v>0</v>
      </c>
      <c r="E11" s="158"/>
      <c r="F11" s="159">
        <f>SUM(B11:E11)</f>
        <v>0</v>
      </c>
    </row>
    <row r="12" spans="1:6" ht="15" customHeight="1" thickBot="1" x14ac:dyDescent="0.25">
      <c r="A12" s="98" t="s">
        <v>29</v>
      </c>
      <c r="B12" s="100">
        <f>B10+B11</f>
        <v>0</v>
      </c>
      <c r="C12" s="99">
        <f>C10+C11</f>
        <v>0</v>
      </c>
      <c r="D12" s="100">
        <f>D10+D11</f>
        <v>0</v>
      </c>
      <c r="E12" s="99">
        <f>E10+E11</f>
        <v>0</v>
      </c>
      <c r="F12" s="105">
        <f>F10+F11</f>
        <v>0</v>
      </c>
    </row>
    <row r="13" spans="1:6" ht="15" customHeight="1" thickTop="1" x14ac:dyDescent="0.2">
      <c r="A13" s="106" t="s">
        <v>14</v>
      </c>
      <c r="B13" s="160"/>
      <c r="C13" s="152"/>
      <c r="D13" s="153"/>
      <c r="E13" s="153"/>
      <c r="F13" s="154"/>
    </row>
    <row r="14" spans="1:6" ht="15" customHeight="1" x14ac:dyDescent="0.2">
      <c r="A14" s="107" t="s">
        <v>15</v>
      </c>
      <c r="B14" s="161"/>
      <c r="C14" s="91"/>
      <c r="D14" s="92"/>
      <c r="E14" s="93"/>
      <c r="F14" s="94">
        <f>SUM(B14:E14)</f>
        <v>0</v>
      </c>
    </row>
    <row r="15" spans="1:6" ht="15" customHeight="1" x14ac:dyDescent="0.2">
      <c r="A15" s="107" t="s">
        <v>16</v>
      </c>
      <c r="B15" s="161"/>
      <c r="C15" s="91"/>
      <c r="D15" s="92"/>
      <c r="E15" s="93"/>
      <c r="F15" s="94">
        <f t="shared" ref="F15:F27" si="1">SUM(B15:E15)</f>
        <v>0</v>
      </c>
    </row>
    <row r="16" spans="1:6" ht="15" customHeight="1" x14ac:dyDescent="0.2">
      <c r="A16" s="107" t="s">
        <v>65</v>
      </c>
      <c r="B16" s="161"/>
      <c r="C16" s="91"/>
      <c r="D16" s="92"/>
      <c r="E16" s="93"/>
      <c r="F16" s="94">
        <f t="shared" si="1"/>
        <v>0</v>
      </c>
    </row>
    <row r="17" spans="1:6" ht="15" customHeight="1" x14ac:dyDescent="0.2">
      <c r="A17" s="107" t="s">
        <v>66</v>
      </c>
      <c r="B17" s="161"/>
      <c r="C17" s="91"/>
      <c r="D17" s="92"/>
      <c r="E17" s="93"/>
      <c r="F17" s="94">
        <f t="shared" si="1"/>
        <v>0</v>
      </c>
    </row>
    <row r="18" spans="1:6" ht="15" customHeight="1" x14ac:dyDescent="0.2">
      <c r="A18" s="107" t="s">
        <v>17</v>
      </c>
      <c r="B18" s="161"/>
      <c r="C18" s="91"/>
      <c r="D18" s="92"/>
      <c r="E18" s="93"/>
      <c r="F18" s="94">
        <f t="shared" si="1"/>
        <v>0</v>
      </c>
    </row>
    <row r="19" spans="1:6" ht="15" customHeight="1" x14ac:dyDescent="0.2">
      <c r="A19" s="107" t="s">
        <v>18</v>
      </c>
      <c r="B19" s="161"/>
      <c r="C19" s="91"/>
      <c r="D19" s="92"/>
      <c r="E19" s="93"/>
      <c r="F19" s="94">
        <f t="shared" si="1"/>
        <v>0</v>
      </c>
    </row>
    <row r="20" spans="1:6" ht="15" customHeight="1" x14ac:dyDescent="0.2">
      <c r="A20" s="107" t="s">
        <v>19</v>
      </c>
      <c r="B20" s="161"/>
      <c r="C20" s="91"/>
      <c r="D20" s="92"/>
      <c r="E20" s="93"/>
      <c r="F20" s="94">
        <f t="shared" si="1"/>
        <v>0</v>
      </c>
    </row>
    <row r="21" spans="1:6" ht="15" customHeight="1" x14ac:dyDescent="0.2">
      <c r="A21" s="107" t="s">
        <v>20</v>
      </c>
      <c r="B21" s="161"/>
      <c r="C21" s="91"/>
      <c r="D21" s="92"/>
      <c r="E21" s="93"/>
      <c r="F21" s="94">
        <f t="shared" si="1"/>
        <v>0</v>
      </c>
    </row>
    <row r="22" spans="1:6" ht="15" customHeight="1" x14ac:dyDescent="0.2">
      <c r="A22" s="107" t="s">
        <v>21</v>
      </c>
      <c r="B22" s="161"/>
      <c r="C22" s="91"/>
      <c r="D22" s="92"/>
      <c r="E22" s="93"/>
      <c r="F22" s="94">
        <f t="shared" si="1"/>
        <v>0</v>
      </c>
    </row>
    <row r="23" spans="1:6" ht="15" customHeight="1" x14ac:dyDescent="0.2">
      <c r="A23" s="107" t="s">
        <v>22</v>
      </c>
      <c r="B23" s="161"/>
      <c r="C23" s="91"/>
      <c r="D23" s="92"/>
      <c r="E23" s="93"/>
      <c r="F23" s="94">
        <f t="shared" si="1"/>
        <v>0</v>
      </c>
    </row>
    <row r="24" spans="1:6" ht="15" customHeight="1" x14ac:dyDescent="0.2">
      <c r="A24" s="107" t="s">
        <v>23</v>
      </c>
      <c r="B24" s="161"/>
      <c r="C24" s="91"/>
      <c r="D24" s="92"/>
      <c r="E24" s="93"/>
      <c r="F24" s="94">
        <f t="shared" si="1"/>
        <v>0</v>
      </c>
    </row>
    <row r="25" spans="1:6" ht="15" customHeight="1" x14ac:dyDescent="0.2">
      <c r="A25" s="107" t="s">
        <v>24</v>
      </c>
      <c r="B25" s="161"/>
      <c r="C25" s="91"/>
      <c r="D25" s="92"/>
      <c r="E25" s="93"/>
      <c r="F25" s="94">
        <f t="shared" si="1"/>
        <v>0</v>
      </c>
    </row>
    <row r="26" spans="1:6" ht="15" customHeight="1" x14ac:dyDescent="0.2">
      <c r="A26" s="111" t="s">
        <v>67</v>
      </c>
      <c r="B26" s="162"/>
      <c r="C26" s="112"/>
      <c r="D26" s="113"/>
      <c r="E26" s="114"/>
      <c r="F26" s="94">
        <f t="shared" si="1"/>
        <v>0</v>
      </c>
    </row>
    <row r="27" spans="1:6" ht="15" customHeight="1" x14ac:dyDescent="0.2">
      <c r="A27" s="107" t="s">
        <v>25</v>
      </c>
      <c r="B27" s="161"/>
      <c r="C27" s="91"/>
      <c r="D27" s="92"/>
      <c r="E27" s="93"/>
      <c r="F27" s="94">
        <f t="shared" si="1"/>
        <v>0</v>
      </c>
    </row>
    <row r="28" spans="1:6" ht="15" customHeight="1" x14ac:dyDescent="0.2">
      <c r="A28" s="107" t="s">
        <v>70</v>
      </c>
      <c r="B28" s="163"/>
      <c r="C28" s="164"/>
      <c r="D28" s="164"/>
      <c r="E28" s="164"/>
      <c r="F28" s="165"/>
    </row>
    <row r="29" spans="1:6" ht="15" customHeight="1" x14ac:dyDescent="0.2">
      <c r="A29" s="107" t="s">
        <v>26</v>
      </c>
      <c r="B29" s="166"/>
      <c r="C29" s="91"/>
      <c r="D29" s="117"/>
      <c r="E29" s="91"/>
      <c r="F29" s="167">
        <f>SUM(B29:E29)</f>
        <v>0</v>
      </c>
    </row>
    <row r="30" spans="1:6" ht="15" customHeight="1" x14ac:dyDescent="0.2">
      <c r="A30" s="108" t="s">
        <v>71</v>
      </c>
      <c r="B30" s="168"/>
      <c r="C30" s="164"/>
      <c r="D30" s="164"/>
      <c r="E30" s="164"/>
      <c r="F30" s="169"/>
    </row>
    <row r="31" spans="1:6" ht="15" customHeight="1" x14ac:dyDescent="0.2">
      <c r="A31" s="170" t="s">
        <v>72</v>
      </c>
      <c r="B31" s="171"/>
      <c r="C31" s="172"/>
      <c r="D31" s="173"/>
      <c r="E31" s="173"/>
      <c r="F31" s="174"/>
    </row>
    <row r="32" spans="1:6" ht="15" customHeight="1" x14ac:dyDescent="0.2">
      <c r="A32" s="170" t="s">
        <v>134</v>
      </c>
      <c r="B32" s="175"/>
      <c r="C32" s="176"/>
      <c r="D32" s="96"/>
      <c r="E32" s="97"/>
      <c r="F32" s="123">
        <f>SUM(B32:E32)</f>
        <v>0</v>
      </c>
    </row>
    <row r="33" spans="1:6" ht="15" customHeight="1" x14ac:dyDescent="0.2">
      <c r="A33" s="170" t="s">
        <v>135</v>
      </c>
      <c r="B33" s="175"/>
      <c r="C33" s="176"/>
      <c r="D33" s="96"/>
      <c r="E33" s="97"/>
      <c r="F33" s="123">
        <f>SUM(B33:E33)</f>
        <v>0</v>
      </c>
    </row>
    <row r="34" spans="1:6" ht="15" customHeight="1" x14ac:dyDescent="0.2">
      <c r="A34" s="170" t="s">
        <v>136</v>
      </c>
      <c r="B34" s="175"/>
      <c r="C34" s="176"/>
      <c r="D34" s="96"/>
      <c r="E34" s="97"/>
      <c r="F34" s="123">
        <f>SUM(B34:E34)</f>
        <v>0</v>
      </c>
    </row>
    <row r="35" spans="1:6" ht="15" customHeight="1" x14ac:dyDescent="0.2">
      <c r="A35" s="170" t="s">
        <v>137</v>
      </c>
      <c r="B35" s="175"/>
      <c r="C35" s="176"/>
      <c r="D35" s="96"/>
      <c r="E35" s="97"/>
      <c r="F35" s="123">
        <f>SUM(B35:E35)</f>
        <v>0</v>
      </c>
    </row>
    <row r="36" spans="1:6" ht="15" customHeight="1" x14ac:dyDescent="0.2">
      <c r="A36" s="170" t="s">
        <v>133</v>
      </c>
      <c r="B36" s="175"/>
      <c r="C36" s="176"/>
      <c r="D36" s="96"/>
      <c r="E36" s="97"/>
      <c r="F36" s="123">
        <f>SUM(B36:E36)</f>
        <v>0</v>
      </c>
    </row>
    <row r="37" spans="1:6" ht="15" customHeight="1" x14ac:dyDescent="0.2">
      <c r="A37" s="177" t="s">
        <v>138</v>
      </c>
      <c r="B37" s="175">
        <f>SUM(B32+B33+B34+B35+B36)</f>
        <v>0</v>
      </c>
      <c r="C37" s="178">
        <f>SUM(C32+C33+C34+C35+C36)</f>
        <v>0</v>
      </c>
      <c r="D37" s="175">
        <f>SUM(D32+D33+D34+D35+D36)</f>
        <v>0</v>
      </c>
      <c r="E37" s="178">
        <f>SUM(E32+E33+E34+E35+E36)</f>
        <v>0</v>
      </c>
      <c r="F37" s="175">
        <f>SUM(F32+F33+F34+F35+F36)</f>
        <v>0</v>
      </c>
    </row>
    <row r="38" spans="1:6" ht="15" customHeight="1" thickBot="1" x14ac:dyDescent="0.25">
      <c r="A38" s="179" t="s">
        <v>30</v>
      </c>
      <c r="B38" s="100">
        <f>SUM(B14+B15+B16+B17+B18+B19+B20+B21+B22+B23+B24+B25+B26+B27+B29+B31+B37)</f>
        <v>0</v>
      </c>
      <c r="C38" s="99">
        <f>SUM(C14+C15+C16+C17+C18+C19+C20+C21+C22+C23+C24+C25+C26+C27+C29+C31+C37)</f>
        <v>0</v>
      </c>
      <c r="D38" s="100">
        <f>SUM(D14+D15+D16+D17+D18+D19+D20+D21+D22+D23+D24+D25+D26+D27+D29+D31+D37)</f>
        <v>0</v>
      </c>
      <c r="E38" s="99">
        <f>SUM(E14+E15+E16+E17+E18+E19+E20+E21+E22+E23+E24+E25+E26+E27+E29+E31+E37)</f>
        <v>0</v>
      </c>
      <c r="F38" s="180">
        <f>SUM(F14:F31)</f>
        <v>0</v>
      </c>
    </row>
    <row r="39" spans="1:6" ht="15" customHeight="1" thickTop="1" thickBot="1" x14ac:dyDescent="0.25">
      <c r="A39" s="181" t="s">
        <v>68</v>
      </c>
      <c r="B39" s="129">
        <f>B38+B12</f>
        <v>0</v>
      </c>
      <c r="C39" s="182">
        <f>C38+C12</f>
        <v>0</v>
      </c>
      <c r="D39" s="129">
        <f>D38+D12</f>
        <v>0</v>
      </c>
      <c r="E39" s="128">
        <f>E38+E12</f>
        <v>0</v>
      </c>
      <c r="F39" s="183">
        <f>+C39+D39+E39</f>
        <v>0</v>
      </c>
    </row>
    <row r="40" spans="1:6" ht="15" customHeight="1" thickBot="1" x14ac:dyDescent="0.25">
      <c r="A40" s="130"/>
      <c r="B40" s="130"/>
      <c r="C40" s="130"/>
      <c r="D40" s="130"/>
      <c r="E40" s="130"/>
      <c r="F40" s="130"/>
    </row>
    <row r="41" spans="1:6" ht="30.75" customHeight="1" x14ac:dyDescent="0.2">
      <c r="A41" s="131" t="s">
        <v>103</v>
      </c>
      <c r="B41" s="184"/>
      <c r="C41" s="132"/>
      <c r="D41" s="132"/>
      <c r="E41" s="132"/>
      <c r="F41" s="133" t="s">
        <v>107</v>
      </c>
    </row>
    <row r="42" spans="1:6" ht="15" customHeight="1" thickBot="1" x14ac:dyDescent="0.25">
      <c r="A42" s="134" t="s">
        <v>116</v>
      </c>
      <c r="B42" s="185"/>
      <c r="C42" s="135"/>
      <c r="D42" s="135"/>
      <c r="E42" s="135"/>
      <c r="F42" s="136"/>
    </row>
    <row r="43" spans="1:6" ht="15" customHeight="1" thickBot="1" x14ac:dyDescent="0.25">
      <c r="A43" s="137"/>
      <c r="B43" s="137"/>
      <c r="C43" s="137"/>
      <c r="D43" s="137"/>
      <c r="E43" s="137"/>
      <c r="F43" s="130"/>
    </row>
    <row r="44" spans="1:6" ht="15" customHeight="1" x14ac:dyDescent="0.2">
      <c r="A44" s="131" t="s">
        <v>73</v>
      </c>
      <c r="B44" s="184"/>
      <c r="C44" s="132"/>
      <c r="D44" s="132"/>
      <c r="E44" s="132"/>
      <c r="F44" s="138"/>
    </row>
    <row r="45" spans="1:6" ht="15" customHeight="1" x14ac:dyDescent="0.2">
      <c r="A45" s="139"/>
      <c r="B45" s="186"/>
      <c r="C45" s="140"/>
      <c r="D45" s="140"/>
      <c r="E45" s="140"/>
      <c r="F45" s="141"/>
    </row>
    <row r="46" spans="1:6" ht="15" customHeight="1" thickBot="1" x14ac:dyDescent="0.25">
      <c r="A46" s="142"/>
      <c r="B46" s="135"/>
      <c r="C46" s="135"/>
      <c r="D46" s="135"/>
      <c r="E46" s="135"/>
      <c r="F46" s="143"/>
    </row>
    <row r="47" spans="1:6" ht="13.5" thickBot="1" x14ac:dyDescent="0.25">
      <c r="A47" s="130"/>
      <c r="B47" s="130"/>
      <c r="C47" s="130"/>
      <c r="D47" s="130"/>
      <c r="E47" s="130"/>
      <c r="F47" s="130"/>
    </row>
    <row r="48" spans="1:6" x14ac:dyDescent="0.2">
      <c r="A48" s="131" t="s">
        <v>113</v>
      </c>
      <c r="B48" s="184"/>
      <c r="C48" s="132"/>
      <c r="D48" s="132"/>
      <c r="E48" s="132"/>
      <c r="F48" s="138"/>
    </row>
    <row r="49" spans="1:6" x14ac:dyDescent="0.2">
      <c r="A49" s="139"/>
      <c r="B49" s="186"/>
      <c r="C49" s="140"/>
      <c r="D49" s="140"/>
      <c r="E49" s="140"/>
      <c r="F49" s="141"/>
    </row>
    <row r="50" spans="1:6" x14ac:dyDescent="0.2">
      <c r="A50" s="139"/>
      <c r="B50" s="186"/>
      <c r="C50" s="140"/>
      <c r="D50" s="140"/>
      <c r="E50" s="140"/>
      <c r="F50" s="141"/>
    </row>
    <row r="51" spans="1:6" ht="13.5" thickBot="1" x14ac:dyDescent="0.25">
      <c r="A51" s="142"/>
      <c r="B51" s="135"/>
      <c r="C51" s="135"/>
      <c r="D51" s="135"/>
      <c r="E51" s="135"/>
      <c r="F51" s="143"/>
    </row>
    <row r="52" spans="1:6" x14ac:dyDescent="0.2">
      <c r="A52" s="130"/>
      <c r="B52" s="130"/>
      <c r="C52" s="130"/>
      <c r="D52" s="130"/>
      <c r="E52" s="130"/>
      <c r="F52" s="130"/>
    </row>
  </sheetData>
  <mergeCells count="1">
    <mergeCell ref="C4:F4"/>
  </mergeCells>
  <pageMargins left="0.25" right="0.25" top="0.75" bottom="0.25" header="0.25" footer="0.21"/>
  <pageSetup scale="92" orientation="portrait" r:id="rId1"/>
  <headerFooter>
    <oddHeader>&amp;C&amp;"Garamond,Bold"&amp;12Wisconsin Trust Account Foundation, Inc.
  2019 BUDGETED EXPENSES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view="pageLayout" zoomScaleNormal="100" workbookViewId="0">
      <selection activeCell="G7" sqref="G7"/>
    </sheetView>
  </sheetViews>
  <sheetFormatPr defaultRowHeight="12.75" x14ac:dyDescent="0.2"/>
  <cols>
    <col min="1" max="1" width="23.85546875" style="1" customWidth="1"/>
    <col min="2" max="2" width="9" style="1" customWidth="1"/>
    <col min="3" max="3" width="9.5703125" style="1" customWidth="1"/>
    <col min="4" max="4" width="9.140625" style="1" customWidth="1"/>
    <col min="5" max="5" width="9.28515625" style="1" customWidth="1"/>
    <col min="6" max="6" width="9.140625" style="1" customWidth="1"/>
    <col min="7" max="7" width="9.5703125" style="1" customWidth="1"/>
    <col min="8" max="8" width="20.85546875" style="1" customWidth="1"/>
    <col min="9" max="16384" width="9.140625" style="1"/>
  </cols>
  <sheetData>
    <row r="1" spans="1:10" s="22" customFormat="1" ht="15" customHeight="1" x14ac:dyDescent="0.2">
      <c r="A1" s="144" t="s">
        <v>45</v>
      </c>
      <c r="B1" s="249"/>
      <c r="C1" s="249"/>
      <c r="D1" s="249"/>
      <c r="E1" s="249"/>
      <c r="F1" s="249"/>
      <c r="G1" s="249"/>
      <c r="H1" s="138"/>
    </row>
    <row r="2" spans="1:10" s="22" customFormat="1" ht="15" customHeight="1" x14ac:dyDescent="0.2">
      <c r="A2" s="77"/>
      <c r="B2" s="187"/>
      <c r="C2" s="187"/>
      <c r="D2" s="187"/>
      <c r="E2" s="187"/>
      <c r="F2" s="187"/>
      <c r="G2" s="187"/>
      <c r="H2" s="141"/>
    </row>
    <row r="3" spans="1:10" s="22" customFormat="1" ht="15" customHeight="1" thickBot="1" x14ac:dyDescent="0.25">
      <c r="A3" s="77"/>
      <c r="B3" s="187"/>
      <c r="C3" s="188"/>
      <c r="D3" s="188"/>
      <c r="E3" s="188"/>
      <c r="F3" s="188"/>
      <c r="G3" s="188"/>
      <c r="H3" s="141"/>
    </row>
    <row r="4" spans="1:10" s="9" customFormat="1" ht="55.5" customHeight="1" thickBot="1" x14ac:dyDescent="0.25">
      <c r="A4" s="189"/>
      <c r="B4" s="250" t="s">
        <v>148</v>
      </c>
      <c r="C4" s="251"/>
      <c r="D4" s="246" t="s">
        <v>105</v>
      </c>
      <c r="E4" s="247"/>
      <c r="F4" s="246" t="s">
        <v>106</v>
      </c>
      <c r="G4" s="248"/>
      <c r="H4" s="190" t="s">
        <v>74</v>
      </c>
    </row>
    <row r="5" spans="1:10" s="2" customFormat="1" ht="43.5" customHeight="1" x14ac:dyDescent="0.2">
      <c r="A5" s="191" t="s">
        <v>78</v>
      </c>
      <c r="B5" s="192" t="s">
        <v>149</v>
      </c>
      <c r="C5" s="193" t="s">
        <v>150</v>
      </c>
      <c r="D5" s="192" t="s">
        <v>149</v>
      </c>
      <c r="E5" s="193" t="s">
        <v>150</v>
      </c>
      <c r="F5" s="192" t="s">
        <v>149</v>
      </c>
      <c r="G5" s="193" t="s">
        <v>150</v>
      </c>
      <c r="H5" s="194"/>
    </row>
    <row r="6" spans="1:10" s="2" customFormat="1" ht="24.95" customHeight="1" x14ac:dyDescent="0.2">
      <c r="A6" s="195" t="s">
        <v>83</v>
      </c>
      <c r="B6" s="196"/>
      <c r="C6" s="197"/>
      <c r="D6" s="196"/>
      <c r="E6" s="198"/>
      <c r="F6" s="196"/>
      <c r="G6" s="198"/>
      <c r="H6" s="194"/>
    </row>
    <row r="7" spans="1:10" s="2" customFormat="1" ht="24.95" customHeight="1" x14ac:dyDescent="0.2">
      <c r="A7" s="195" t="s">
        <v>39</v>
      </c>
      <c r="B7" s="199"/>
      <c r="C7" s="200"/>
      <c r="D7" s="199"/>
      <c r="E7" s="201"/>
      <c r="F7" s="199"/>
      <c r="G7" s="201"/>
      <c r="H7" s="202"/>
    </row>
    <row r="8" spans="1:10" s="6" customFormat="1" ht="22.5" customHeight="1" x14ac:dyDescent="0.2">
      <c r="A8" s="203" t="s">
        <v>44</v>
      </c>
      <c r="B8" s="204"/>
      <c r="C8" s="205"/>
      <c r="D8" s="204"/>
      <c r="E8" s="206"/>
      <c r="F8" s="204"/>
      <c r="G8" s="206"/>
      <c r="H8" s="207"/>
    </row>
    <row r="9" spans="1:10" ht="24.95" customHeight="1" x14ac:dyDescent="0.2">
      <c r="A9" s="208" t="s">
        <v>32</v>
      </c>
      <c r="B9" s="209"/>
      <c r="C9" s="210"/>
      <c r="D9" s="209"/>
      <c r="E9" s="211"/>
      <c r="F9" s="209"/>
      <c r="G9" s="211"/>
      <c r="H9" s="208"/>
      <c r="J9" s="7"/>
    </row>
    <row r="10" spans="1:10" ht="24.95" customHeight="1" x14ac:dyDescent="0.2">
      <c r="A10" s="208" t="s">
        <v>33</v>
      </c>
      <c r="B10" s="209"/>
      <c r="C10" s="210"/>
      <c r="D10" s="209"/>
      <c r="E10" s="211"/>
      <c r="F10" s="209"/>
      <c r="G10" s="211"/>
      <c r="H10" s="208"/>
      <c r="J10" s="8"/>
    </row>
    <row r="11" spans="1:10" ht="24.95" customHeight="1" x14ac:dyDescent="0.2">
      <c r="A11" s="208" t="s">
        <v>49</v>
      </c>
      <c r="B11" s="209"/>
      <c r="C11" s="210"/>
      <c r="D11" s="209"/>
      <c r="E11" s="211"/>
      <c r="F11" s="209"/>
      <c r="G11" s="211"/>
      <c r="H11" s="208"/>
      <c r="J11" s="8"/>
    </row>
    <row r="12" spans="1:10" ht="24.95" customHeight="1" x14ac:dyDescent="0.2">
      <c r="A12" s="208" t="s">
        <v>34</v>
      </c>
      <c r="B12" s="209"/>
      <c r="C12" s="210"/>
      <c r="D12" s="209"/>
      <c r="E12" s="211"/>
      <c r="F12" s="209"/>
      <c r="G12" s="211"/>
      <c r="H12" s="202"/>
      <c r="J12" s="8"/>
    </row>
    <row r="13" spans="1:10" ht="24.95" customHeight="1" x14ac:dyDescent="0.2">
      <c r="A13" s="208" t="s">
        <v>41</v>
      </c>
      <c r="B13" s="209"/>
      <c r="C13" s="210"/>
      <c r="D13" s="209"/>
      <c r="E13" s="211"/>
      <c r="F13" s="209"/>
      <c r="G13" s="211"/>
      <c r="H13" s="208"/>
      <c r="J13" s="8"/>
    </row>
    <row r="14" spans="1:10" ht="24.95" customHeight="1" x14ac:dyDescent="0.2">
      <c r="A14" s="208" t="s">
        <v>35</v>
      </c>
      <c r="B14" s="209"/>
      <c r="C14" s="210"/>
      <c r="D14" s="209"/>
      <c r="E14" s="211"/>
      <c r="F14" s="209"/>
      <c r="G14" s="211"/>
      <c r="H14" s="208"/>
      <c r="J14" s="8"/>
    </row>
    <row r="15" spans="1:10" ht="24.95" customHeight="1" x14ac:dyDescent="0.2">
      <c r="A15" s="208" t="s">
        <v>79</v>
      </c>
      <c r="B15" s="209"/>
      <c r="C15" s="210"/>
      <c r="D15" s="209"/>
      <c r="E15" s="211"/>
      <c r="F15" s="209"/>
      <c r="G15" s="211"/>
      <c r="H15" s="208"/>
      <c r="J15" s="7"/>
    </row>
    <row r="16" spans="1:10" s="6" customFormat="1" ht="24.95" customHeight="1" x14ac:dyDescent="0.2">
      <c r="A16" s="203" t="s">
        <v>53</v>
      </c>
      <c r="B16" s="204"/>
      <c r="C16" s="205"/>
      <c r="D16" s="204"/>
      <c r="E16" s="206"/>
      <c r="F16" s="204"/>
      <c r="G16" s="206"/>
      <c r="H16" s="207"/>
      <c r="J16" s="14"/>
    </row>
    <row r="17" spans="1:13" ht="24.95" customHeight="1" x14ac:dyDescent="0.2">
      <c r="A17" s="208" t="s">
        <v>37</v>
      </c>
      <c r="B17" s="209"/>
      <c r="C17" s="210"/>
      <c r="D17" s="209"/>
      <c r="E17" s="211"/>
      <c r="F17" s="209"/>
      <c r="G17" s="211"/>
      <c r="H17" s="208"/>
      <c r="J17" s="7"/>
    </row>
    <row r="18" spans="1:13" ht="24.95" customHeight="1" x14ac:dyDescent="0.2">
      <c r="A18" s="208" t="s">
        <v>50</v>
      </c>
      <c r="B18" s="209"/>
      <c r="C18" s="210"/>
      <c r="D18" s="209"/>
      <c r="E18" s="211"/>
      <c r="F18" s="209"/>
      <c r="G18" s="211"/>
      <c r="H18" s="212"/>
      <c r="I18" s="3"/>
      <c r="J18" s="7"/>
      <c r="K18" s="3"/>
      <c r="L18" s="3"/>
      <c r="M18" s="3"/>
    </row>
    <row r="19" spans="1:13" ht="24.95" customHeight="1" x14ac:dyDescent="0.2">
      <c r="A19" s="212" t="s">
        <v>84</v>
      </c>
      <c r="B19" s="213"/>
      <c r="C19" s="214"/>
      <c r="D19" s="213"/>
      <c r="E19" s="215"/>
      <c r="F19" s="213"/>
      <c r="G19" s="215"/>
      <c r="H19" s="216"/>
      <c r="I19" s="3"/>
      <c r="J19" s="7"/>
      <c r="K19" s="3"/>
      <c r="L19" s="3"/>
      <c r="M19" s="3"/>
    </row>
    <row r="20" spans="1:13" ht="24.95" customHeight="1" x14ac:dyDescent="0.2">
      <c r="A20" s="212" t="s">
        <v>69</v>
      </c>
      <c r="B20" s="213"/>
      <c r="C20" s="214"/>
      <c r="D20" s="213"/>
      <c r="E20" s="215"/>
      <c r="F20" s="213"/>
      <c r="G20" s="215"/>
      <c r="H20" s="212"/>
      <c r="I20" s="3"/>
      <c r="J20" s="7"/>
      <c r="K20" s="3"/>
      <c r="L20" s="3"/>
      <c r="M20" s="3"/>
    </row>
    <row r="21" spans="1:13" ht="24.95" customHeight="1" x14ac:dyDescent="0.2">
      <c r="A21" s="212" t="s">
        <v>85</v>
      </c>
      <c r="B21" s="213"/>
      <c r="C21" s="214"/>
      <c r="D21" s="213"/>
      <c r="E21" s="215"/>
      <c r="F21" s="213"/>
      <c r="G21" s="215"/>
      <c r="H21" s="216"/>
      <c r="I21" s="3"/>
      <c r="J21" s="7"/>
      <c r="K21" s="3"/>
      <c r="L21" s="3"/>
      <c r="M21" s="3"/>
    </row>
    <row r="22" spans="1:13" ht="24.95" customHeight="1" x14ac:dyDescent="0.2">
      <c r="A22" s="212" t="s">
        <v>40</v>
      </c>
      <c r="B22" s="213"/>
      <c r="C22" s="214"/>
      <c r="D22" s="213"/>
      <c r="E22" s="215"/>
      <c r="F22" s="213"/>
      <c r="G22" s="215"/>
      <c r="H22" s="212"/>
      <c r="I22" s="3"/>
      <c r="J22" s="7"/>
      <c r="K22" s="3"/>
      <c r="L22" s="3"/>
      <c r="M22" s="3"/>
    </row>
    <row r="23" spans="1:13" ht="24.95" customHeight="1" x14ac:dyDescent="0.2">
      <c r="A23" s="212" t="s">
        <v>36</v>
      </c>
      <c r="B23" s="213"/>
      <c r="C23" s="214"/>
      <c r="D23" s="213"/>
      <c r="E23" s="215"/>
      <c r="F23" s="213"/>
      <c r="G23" s="215"/>
      <c r="H23" s="212"/>
      <c r="I23" s="3"/>
      <c r="J23" s="7"/>
      <c r="K23" s="3"/>
      <c r="L23" s="3"/>
      <c r="M23" s="3"/>
    </row>
    <row r="24" spans="1:13" ht="24.95" customHeight="1" x14ac:dyDescent="0.2">
      <c r="A24" s="212" t="s">
        <v>51</v>
      </c>
      <c r="B24" s="213"/>
      <c r="C24" s="214"/>
      <c r="D24" s="213"/>
      <c r="E24" s="215"/>
      <c r="F24" s="213"/>
      <c r="G24" s="215"/>
      <c r="H24" s="216"/>
      <c r="I24" s="3"/>
      <c r="J24" s="7"/>
      <c r="K24" s="3"/>
      <c r="L24" s="3"/>
      <c r="M24" s="3"/>
    </row>
    <row r="25" spans="1:13" ht="24.95" customHeight="1" x14ac:dyDescent="0.2">
      <c r="A25" s="212" t="s">
        <v>38</v>
      </c>
      <c r="B25" s="213"/>
      <c r="C25" s="214"/>
      <c r="D25" s="213"/>
      <c r="E25" s="215"/>
      <c r="F25" s="213"/>
      <c r="G25" s="215"/>
      <c r="H25" s="212"/>
      <c r="I25" s="3"/>
      <c r="J25" s="7"/>
      <c r="K25" s="3"/>
      <c r="L25" s="3"/>
      <c r="M25" s="3"/>
    </row>
    <row r="26" spans="1:13" ht="24.95" customHeight="1" x14ac:dyDescent="0.2">
      <c r="A26" s="212" t="s">
        <v>52</v>
      </c>
      <c r="B26" s="213"/>
      <c r="C26" s="214"/>
      <c r="D26" s="213"/>
      <c r="E26" s="215"/>
      <c r="F26" s="213"/>
      <c r="G26" s="215"/>
      <c r="H26" s="212"/>
      <c r="I26" s="3"/>
      <c r="J26" s="7"/>
      <c r="K26" s="3"/>
      <c r="L26" s="3"/>
      <c r="M26" s="3"/>
    </row>
    <row r="27" spans="1:13" ht="24.95" customHeight="1" x14ac:dyDescent="0.2">
      <c r="A27" s="212" t="s">
        <v>88</v>
      </c>
      <c r="B27" s="213"/>
      <c r="C27" s="214"/>
      <c r="D27" s="213"/>
      <c r="E27" s="215"/>
      <c r="F27" s="213"/>
      <c r="G27" s="215"/>
      <c r="H27" s="217"/>
      <c r="J27" s="7"/>
    </row>
    <row r="28" spans="1:13" ht="24.95" customHeight="1" thickBot="1" x14ac:dyDescent="0.25">
      <c r="A28" s="218" t="s">
        <v>42</v>
      </c>
      <c r="B28" s="219"/>
      <c r="C28" s="220"/>
      <c r="D28" s="221"/>
      <c r="E28" s="222"/>
      <c r="F28" s="221"/>
      <c r="G28" s="222"/>
      <c r="H28" s="223"/>
      <c r="J28" s="7"/>
    </row>
    <row r="29" spans="1:13" x14ac:dyDescent="0.2">
      <c r="J29" s="7"/>
    </row>
    <row r="30" spans="1:13" x14ac:dyDescent="0.2">
      <c r="J30" s="7"/>
    </row>
    <row r="31" spans="1:13" x14ac:dyDescent="0.2">
      <c r="J31" s="7"/>
    </row>
    <row r="32" spans="1:13" x14ac:dyDescent="0.2">
      <c r="J32" s="3"/>
    </row>
    <row r="33" spans="10:10" x14ac:dyDescent="0.2">
      <c r="J33" s="3"/>
    </row>
    <row r="34" spans="10:10" x14ac:dyDescent="0.2">
      <c r="J34" s="3"/>
    </row>
    <row r="35" spans="10:10" x14ac:dyDescent="0.2">
      <c r="J35" s="3"/>
    </row>
    <row r="36" spans="10:10" x14ac:dyDescent="0.2">
      <c r="J36" s="3"/>
    </row>
    <row r="37" spans="10:10" x14ac:dyDescent="0.2">
      <c r="J37" s="3"/>
    </row>
    <row r="38" spans="10:10" x14ac:dyDescent="0.2">
      <c r="J38" s="3"/>
    </row>
    <row r="39" spans="10:10" x14ac:dyDescent="0.2">
      <c r="J39" s="3"/>
    </row>
    <row r="40" spans="10:10" x14ac:dyDescent="0.2">
      <c r="J40" s="3"/>
    </row>
  </sheetData>
  <mergeCells count="4">
    <mergeCell ref="D4:E4"/>
    <mergeCell ref="F4:G4"/>
    <mergeCell ref="B1:G1"/>
    <mergeCell ref="B4:C4"/>
  </mergeCells>
  <phoneticPr fontId="2" type="noConversion"/>
  <pageMargins left="0.25" right="0.25" top="1" bottom="0.59" header="0.5" footer="0.31"/>
  <pageSetup scale="96" orientation="portrait" horizontalDpi="1200" verticalDpi="1200" r:id="rId1"/>
  <headerFooter alignWithMargins="0">
    <oddHeader>&amp;C&amp;"Garamond,Bold"&amp;12Wisconsin Trust Account Foundation, Inc.
  2018 CASELOAD STATEMENT -Direct Legal Services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view="pageLayout" zoomScaleNormal="100" workbookViewId="0">
      <selection activeCell="A5" sqref="A5"/>
    </sheetView>
  </sheetViews>
  <sheetFormatPr defaultRowHeight="12.75" x14ac:dyDescent="0.2"/>
  <cols>
    <col min="1" max="1" width="19.140625" customWidth="1"/>
    <col min="6" max="6" width="37.28515625" customWidth="1"/>
  </cols>
  <sheetData>
    <row r="1" spans="1:6" x14ac:dyDescent="0.2">
      <c r="A1" s="144" t="s">
        <v>45</v>
      </c>
      <c r="B1" s="249"/>
      <c r="C1" s="249"/>
      <c r="D1" s="249"/>
      <c r="E1" s="249"/>
      <c r="F1" s="249"/>
    </row>
    <row r="2" spans="1:6" x14ac:dyDescent="0.2">
      <c r="A2" s="77"/>
      <c r="B2" s="187"/>
      <c r="C2" s="187"/>
      <c r="D2" s="187"/>
      <c r="E2" s="187"/>
      <c r="F2" s="187"/>
    </row>
    <row r="3" spans="1:6" ht="13.5" thickBot="1" x14ac:dyDescent="0.25">
      <c r="A3" s="77"/>
      <c r="B3" s="187"/>
      <c r="C3" s="188"/>
      <c r="D3" s="188"/>
      <c r="E3" s="188"/>
      <c r="F3" s="224"/>
    </row>
    <row r="4" spans="1:6" ht="61.5" customHeight="1" thickBot="1" x14ac:dyDescent="0.25">
      <c r="A4" s="189"/>
      <c r="B4" s="246" t="s">
        <v>143</v>
      </c>
      <c r="C4" s="247"/>
      <c r="D4" s="246" t="s">
        <v>144</v>
      </c>
      <c r="E4" s="247"/>
      <c r="F4" s="225" t="s">
        <v>74</v>
      </c>
    </row>
    <row r="5" spans="1:6" ht="25.5" x14ac:dyDescent="0.2">
      <c r="A5" s="226" t="s">
        <v>151</v>
      </c>
      <c r="B5" s="227" t="s">
        <v>140</v>
      </c>
      <c r="C5" s="228" t="s">
        <v>141</v>
      </c>
      <c r="D5" s="192" t="s">
        <v>140</v>
      </c>
      <c r="E5" s="228" t="s">
        <v>141</v>
      </c>
      <c r="F5" s="229" t="s">
        <v>142</v>
      </c>
    </row>
    <row r="6" spans="1:6" ht="21.75" customHeight="1" x14ac:dyDescent="0.2">
      <c r="A6" s="203"/>
      <c r="B6" s="230"/>
      <c r="C6" s="231"/>
      <c r="D6" s="204"/>
      <c r="E6" s="232"/>
      <c r="F6" s="204"/>
    </row>
    <row r="7" spans="1:6" ht="21.75" customHeight="1" x14ac:dyDescent="0.2">
      <c r="A7" s="212"/>
      <c r="B7" s="233"/>
      <c r="C7" s="234"/>
      <c r="D7" s="209"/>
      <c r="E7" s="235"/>
      <c r="F7" s="209"/>
    </row>
    <row r="8" spans="1:6" ht="21.75" customHeight="1" x14ac:dyDescent="0.2">
      <c r="A8" s="236"/>
      <c r="B8" s="233"/>
      <c r="C8" s="234"/>
      <c r="D8" s="209"/>
      <c r="E8" s="235"/>
      <c r="F8" s="209"/>
    </row>
    <row r="9" spans="1:6" ht="21.75" customHeight="1" x14ac:dyDescent="0.2">
      <c r="A9" s="212"/>
      <c r="B9" s="237"/>
      <c r="C9" s="238"/>
      <c r="D9" s="213"/>
      <c r="E9" s="239"/>
      <c r="F9" s="213"/>
    </row>
    <row r="10" spans="1:6" ht="21.75" customHeight="1" x14ac:dyDescent="0.2">
      <c r="A10" s="212"/>
      <c r="B10" s="237"/>
      <c r="C10" s="238"/>
      <c r="D10" s="213"/>
      <c r="E10" s="239"/>
      <c r="F10" s="213"/>
    </row>
    <row r="11" spans="1:6" ht="21.75" customHeight="1" x14ac:dyDescent="0.2">
      <c r="A11" s="212"/>
      <c r="B11" s="237"/>
      <c r="C11" s="238"/>
      <c r="D11" s="213"/>
      <c r="E11" s="239"/>
      <c r="F11" s="213"/>
    </row>
    <row r="12" spans="1:6" ht="21.75" customHeight="1" x14ac:dyDescent="0.2">
      <c r="A12" s="212"/>
      <c r="B12" s="237"/>
      <c r="C12" s="238"/>
      <c r="D12" s="213"/>
      <c r="E12" s="239"/>
      <c r="F12" s="213"/>
    </row>
    <row r="13" spans="1:6" ht="21.75" customHeight="1" x14ac:dyDescent="0.2">
      <c r="A13" s="212"/>
      <c r="B13" s="237"/>
      <c r="C13" s="238"/>
      <c r="D13" s="213"/>
      <c r="E13" s="239"/>
      <c r="F13" s="213"/>
    </row>
    <row r="14" spans="1:6" ht="21.75" customHeight="1" x14ac:dyDescent="0.2">
      <c r="A14" s="212"/>
      <c r="B14" s="237"/>
      <c r="C14" s="238"/>
      <c r="D14" s="213"/>
      <c r="E14" s="239"/>
      <c r="F14" s="213"/>
    </row>
    <row r="15" spans="1:6" ht="21.75" customHeight="1" x14ac:dyDescent="0.2">
      <c r="A15" s="212"/>
      <c r="B15" s="237"/>
      <c r="C15" s="238"/>
      <c r="D15" s="213"/>
      <c r="E15" s="239"/>
      <c r="F15" s="213"/>
    </row>
    <row r="16" spans="1:6" ht="21.75" customHeight="1" x14ac:dyDescent="0.2">
      <c r="A16" s="212"/>
      <c r="B16" s="237"/>
      <c r="C16" s="238"/>
      <c r="D16" s="213"/>
      <c r="E16" s="239"/>
      <c r="F16" s="213"/>
    </row>
    <row r="17" spans="1:6" ht="21.75" customHeight="1" x14ac:dyDescent="0.2">
      <c r="A17" s="212"/>
      <c r="B17" s="237"/>
      <c r="C17" s="238"/>
      <c r="D17" s="213"/>
      <c r="E17" s="239"/>
      <c r="F17" s="213"/>
    </row>
    <row r="18" spans="1:6" ht="21.75" customHeight="1" thickBot="1" x14ac:dyDescent="0.25">
      <c r="A18" s="218"/>
      <c r="B18" s="240"/>
      <c r="C18" s="241"/>
      <c r="D18" s="221"/>
      <c r="E18" s="242"/>
      <c r="F18" s="221"/>
    </row>
    <row r="19" spans="1:6" x14ac:dyDescent="0.2">
      <c r="A19" s="130"/>
      <c r="B19" s="130"/>
      <c r="C19" s="130"/>
      <c r="D19" s="130"/>
      <c r="E19" s="130"/>
      <c r="F19" s="130"/>
    </row>
  </sheetData>
  <mergeCells count="3">
    <mergeCell ref="B1:F1"/>
    <mergeCell ref="B4:C4"/>
    <mergeCell ref="D4:E4"/>
  </mergeCells>
  <pageMargins left="0.7" right="0.7" top="0.75" bottom="0.75" header="0.3" footer="0.3"/>
  <pageSetup scale="99" orientation="portrait" r:id="rId1"/>
  <headerFooter>
    <oddHeader>&amp;C&amp;"Garamond,Bold"&amp;12Wisconsin Trust Account Foundation, Inc.
  2017-18 CASELOAD STATEMENT -BoA Foreclosure Prevention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
  <sheetViews>
    <sheetView showGridLines="0" workbookViewId="0">
      <selection activeCell="B8" sqref="B8"/>
    </sheetView>
  </sheetViews>
  <sheetFormatPr defaultRowHeight="12.75" x14ac:dyDescent="0.2"/>
  <cols>
    <col min="1" max="1" width="1.140625" customWidth="1"/>
    <col min="2" max="2" width="64.42578125" customWidth="1"/>
    <col min="3" max="3" width="1.5703125" customWidth="1"/>
    <col min="4" max="4" width="5.5703125" customWidth="1"/>
    <col min="5" max="6" width="16" customWidth="1"/>
  </cols>
  <sheetData>
    <row r="1" spans="2:6" ht="25.5" x14ac:dyDescent="0.2">
      <c r="B1" s="62" t="s">
        <v>104</v>
      </c>
      <c r="C1" s="42"/>
      <c r="D1" s="46"/>
      <c r="E1" s="46"/>
      <c r="F1" s="46"/>
    </row>
    <row r="2" spans="2:6" x14ac:dyDescent="0.2">
      <c r="B2" s="42" t="s">
        <v>91</v>
      </c>
      <c r="C2" s="42"/>
      <c r="D2" s="46"/>
      <c r="E2" s="46"/>
      <c r="F2" s="46"/>
    </row>
    <row r="3" spans="2:6" x14ac:dyDescent="0.2">
      <c r="B3" s="43"/>
      <c r="C3" s="43"/>
      <c r="D3" s="47"/>
      <c r="E3" s="47"/>
      <c r="F3" s="47"/>
    </row>
    <row r="4" spans="2:6" ht="51" x14ac:dyDescent="0.2">
      <c r="B4" s="43" t="s">
        <v>92</v>
      </c>
      <c r="C4" s="43"/>
      <c r="D4" s="47"/>
      <c r="E4" s="47"/>
      <c r="F4" s="47"/>
    </row>
    <row r="5" spans="2:6" x14ac:dyDescent="0.2">
      <c r="B5" s="43"/>
      <c r="C5" s="43"/>
      <c r="D5" s="47"/>
      <c r="E5" s="47"/>
      <c r="F5" s="47"/>
    </row>
    <row r="6" spans="2:6" x14ac:dyDescent="0.2">
      <c r="B6" s="42" t="s">
        <v>93</v>
      </c>
      <c r="C6" s="42"/>
      <c r="D6" s="46"/>
      <c r="E6" s="46" t="s">
        <v>94</v>
      </c>
      <c r="F6" s="46" t="s">
        <v>95</v>
      </c>
    </row>
    <row r="7" spans="2:6" ht="13.5" thickBot="1" x14ac:dyDescent="0.25">
      <c r="B7" s="43"/>
      <c r="C7" s="43"/>
      <c r="D7" s="47"/>
      <c r="E7" s="47"/>
      <c r="F7" s="47"/>
    </row>
    <row r="8" spans="2:6" ht="39" thickBot="1" x14ac:dyDescent="0.25">
      <c r="B8" s="44" t="s">
        <v>96</v>
      </c>
      <c r="C8" s="45"/>
      <c r="D8" s="48"/>
      <c r="E8" s="48">
        <v>39</v>
      </c>
      <c r="F8" s="49" t="s">
        <v>97</v>
      </c>
    </row>
    <row r="9" spans="2:6" x14ac:dyDescent="0.2">
      <c r="B9" s="43"/>
      <c r="C9" s="43"/>
      <c r="D9" s="47"/>
      <c r="E9" s="47"/>
      <c r="F9" s="47"/>
    </row>
    <row r="10" spans="2:6" x14ac:dyDescent="0.2">
      <c r="B10" s="43"/>
      <c r="C10" s="43"/>
      <c r="D10" s="47"/>
      <c r="E10" s="47"/>
      <c r="F10" s="4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Instructions</vt:lpstr>
      <vt:lpstr>2018 Income Statement</vt:lpstr>
      <vt:lpstr>2018 Actual Expenses</vt:lpstr>
      <vt:lpstr>2019 Budgeted Expenses</vt:lpstr>
      <vt:lpstr>2018 Caseload Statement -DLS-</vt:lpstr>
      <vt:lpstr>2017-18 Caseload Stament -BoA</vt:lpstr>
      <vt:lpstr>Compatibility Report</vt:lpstr>
      <vt:lpstr>'2018 Actual Expenses'!Print_Area</vt:lpstr>
      <vt:lpstr>'2018 Caseload Statement -DLS-'!Print_Area</vt:lpstr>
      <vt:lpstr>'2018 Income Statement'!Print_Area</vt:lpstr>
      <vt:lpstr>'2019 Budgeted Expenses'!Print_Area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serena petri</dc:creator>
  <cp:lastModifiedBy>Carlos Arenas</cp:lastModifiedBy>
  <cp:lastPrinted>2019-03-13T20:09:38Z</cp:lastPrinted>
  <dcterms:created xsi:type="dcterms:W3CDTF">2002-01-03T14:51:50Z</dcterms:created>
  <dcterms:modified xsi:type="dcterms:W3CDTF">2019-03-13T20:10:10Z</dcterms:modified>
</cp:coreProperties>
</file>