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WisTAF\Grants management\Grantee evaluation\Grant reporting\Grantee Annual Reports\2019 Grantee Anual Report\"/>
    </mc:Choice>
  </mc:AlternateContent>
  <bookViews>
    <workbookView xWindow="0" yWindow="0" windowWidth="23970" windowHeight="9570"/>
  </bookViews>
  <sheets>
    <sheet name="Instructions" sheetId="11" r:id="rId1"/>
    <sheet name="2019-2020 Act. &amp; Proj. Revenue" sheetId="7" r:id="rId2"/>
    <sheet name="2019 Actual Expenses" sheetId="8" r:id="rId3"/>
    <sheet name="2020 Budgeted Expenses" sheetId="12" r:id="rId4"/>
    <sheet name="2019 Caseload Statement -DLS-" sheetId="10" r:id="rId5"/>
    <sheet name="2019 Caseload Stat. -FP-CRLA" sheetId="15" r:id="rId6"/>
    <sheet name="Extended Serv. Out. FP-CRLA" sheetId="22" r:id="rId7"/>
    <sheet name="Ext. Serv. Mon. Out. FP-CRLA" sheetId="23" r:id="rId8"/>
    <sheet name="Category Explanations" sheetId="25" r:id="rId9"/>
    <sheet name="Compatibility Report" sheetId="14" state="hidden" r:id="rId10"/>
  </sheets>
  <definedNames>
    <definedName name="_xlnm.Print_Area" localSheetId="2">'2019 Actual Expenses'!$A$1:$F$45</definedName>
    <definedName name="_xlnm.Print_Area" localSheetId="4">'2019 Caseload Statement -DLS-'!$A$1:$H$25</definedName>
    <definedName name="_xlnm.Print_Area" localSheetId="1">'2019-2020 Act. &amp; Proj. Revenue'!$A$1:$E$55</definedName>
    <definedName name="_xlnm.Print_Area" localSheetId="3">'2020 Budgeted Expenses'!$A$1:$F$44</definedName>
  </definedNames>
  <calcPr calcId="162913"/>
</workbook>
</file>

<file path=xl/calcChain.xml><?xml version="1.0" encoding="utf-8"?>
<calcChain xmlns="http://schemas.openxmlformats.org/spreadsheetml/2006/main">
  <c r="E52" i="7" l="1"/>
  <c r="D52" i="7"/>
  <c r="C52" i="7"/>
  <c r="B52" i="7"/>
  <c r="E12" i="7"/>
  <c r="D12" i="7"/>
  <c r="C12" i="7"/>
  <c r="B12" i="7"/>
  <c r="C51" i="7" l="1"/>
  <c r="C26" i="7"/>
  <c r="D38" i="8"/>
  <c r="D39" i="8" s="1"/>
  <c r="D40" i="8" s="1"/>
  <c r="D10" i="8"/>
  <c r="D12" i="8" s="1"/>
  <c r="F7" i="8"/>
  <c r="E10" i="12"/>
  <c r="E12" i="12"/>
  <c r="E37" i="12"/>
  <c r="E38" i="12"/>
  <c r="E39" i="12" s="1"/>
  <c r="F8" i="23" l="1"/>
  <c r="H6" i="23"/>
  <c r="H7" i="23" s="1"/>
  <c r="G8" i="23"/>
  <c r="E8" i="23"/>
  <c r="D8" i="23"/>
  <c r="C8" i="23"/>
  <c r="B8" i="23"/>
  <c r="H8" i="23" l="1"/>
  <c r="E26" i="7" l="1"/>
  <c r="D26" i="7"/>
  <c r="E51" i="7"/>
  <c r="D51" i="7"/>
  <c r="B51" i="7"/>
  <c r="C38" i="8"/>
  <c r="C39" i="8" s="1"/>
  <c r="E38" i="8"/>
  <c r="E39" i="8" s="1"/>
  <c r="B38" i="8"/>
  <c r="B39" i="8" s="1"/>
  <c r="F37" i="8"/>
  <c r="F36" i="8"/>
  <c r="F35" i="8"/>
  <c r="F34" i="8"/>
  <c r="F33" i="8"/>
  <c r="C37" i="12"/>
  <c r="C38" i="12" s="1"/>
  <c r="F36" i="12"/>
  <c r="F35" i="12"/>
  <c r="F34" i="12"/>
  <c r="F33" i="12"/>
  <c r="F32" i="12"/>
  <c r="B37" i="12"/>
  <c r="B38" i="12" s="1"/>
  <c r="F29" i="12"/>
  <c r="F27" i="12"/>
  <c r="F26" i="12"/>
  <c r="F25" i="12"/>
  <c r="F24" i="12"/>
  <c r="F23" i="12"/>
  <c r="F22" i="12"/>
  <c r="F21" i="12"/>
  <c r="F20" i="12"/>
  <c r="F19" i="12"/>
  <c r="F18" i="12"/>
  <c r="F17" i="12"/>
  <c r="F16" i="12"/>
  <c r="F15" i="12"/>
  <c r="F14" i="12"/>
  <c r="F9" i="12"/>
  <c r="F8" i="12"/>
  <c r="F7" i="12"/>
  <c r="F6" i="12"/>
  <c r="C10" i="12"/>
  <c r="C11" i="12" s="1"/>
  <c r="B10" i="12"/>
  <c r="B11" i="12" s="1"/>
  <c r="B26" i="7"/>
  <c r="F11" i="12" l="1"/>
  <c r="F38" i="8"/>
  <c r="F37" i="12"/>
  <c r="F10" i="12"/>
  <c r="F11" i="8"/>
  <c r="F8" i="8"/>
  <c r="F12" i="12" l="1"/>
  <c r="F30" i="8"/>
  <c r="F28" i="8"/>
  <c r="F27" i="8"/>
  <c r="F15" i="8"/>
  <c r="F16" i="8"/>
  <c r="F17" i="8"/>
  <c r="F18" i="8"/>
  <c r="F19" i="8"/>
  <c r="F20" i="8"/>
  <c r="F21" i="8"/>
  <c r="F22" i="8"/>
  <c r="F23" i="8"/>
  <c r="F24" i="8"/>
  <c r="F25" i="8"/>
  <c r="F14" i="8"/>
  <c r="F9" i="8"/>
  <c r="E10" i="8"/>
  <c r="E12" i="8" s="1"/>
  <c r="E40" i="8" s="1"/>
  <c r="C12" i="12"/>
  <c r="B12" i="12"/>
  <c r="C10" i="8"/>
  <c r="C12" i="8" s="1"/>
  <c r="B10" i="8"/>
  <c r="F39" i="8" l="1"/>
  <c r="B39" i="12"/>
  <c r="F38" i="12"/>
  <c r="C39" i="12"/>
  <c r="B12" i="8"/>
  <c r="B40" i="8" s="1"/>
  <c r="F10" i="8"/>
  <c r="F12" i="8" s="1"/>
  <c r="C40" i="8"/>
  <c r="F40" i="8" l="1"/>
  <c r="F39" i="12"/>
</calcChain>
</file>

<file path=xl/sharedStrings.xml><?xml version="1.0" encoding="utf-8"?>
<sst xmlns="http://schemas.openxmlformats.org/spreadsheetml/2006/main" count="253" uniqueCount="198">
  <si>
    <t>United Way</t>
  </si>
  <si>
    <t>City/County Funding</t>
  </si>
  <si>
    <t>Title III Administration on Aging</t>
  </si>
  <si>
    <t>Title XX  Health and Human Services</t>
  </si>
  <si>
    <t>Other Federal Programs</t>
  </si>
  <si>
    <t>Bar Associations</t>
  </si>
  <si>
    <t>Private Donations</t>
  </si>
  <si>
    <t>Investment Income</t>
  </si>
  <si>
    <t>TOTAL</t>
  </si>
  <si>
    <t>A.  Personnel Costs</t>
  </si>
  <si>
    <t>B. Overhead</t>
  </si>
  <si>
    <t xml:space="preserve">  1. Rent &amp; Utilities</t>
  </si>
  <si>
    <t xml:space="preserve">  2. Equipment Rental</t>
  </si>
  <si>
    <t xml:space="preserve">  5. Travel</t>
  </si>
  <si>
    <t xml:space="preserve">  6.  Library</t>
  </si>
  <si>
    <t xml:space="preserve">  7. Training</t>
  </si>
  <si>
    <t xml:space="preserve">  8. Insurance</t>
  </si>
  <si>
    <t xml:space="preserve">  9. Dues/Fees</t>
  </si>
  <si>
    <t xml:space="preserve"> 10. Audit</t>
  </si>
  <si>
    <t xml:space="preserve"> 11. Litigation</t>
  </si>
  <si>
    <t xml:space="preserve"> 12. Property Acquisition</t>
  </si>
  <si>
    <t xml:space="preserve"> 14. Contract Services to Clients</t>
  </si>
  <si>
    <t xml:space="preserve"> 15. Contract Services to Program</t>
  </si>
  <si>
    <t xml:space="preserve">  Salary Subtotal</t>
  </si>
  <si>
    <t xml:space="preserve">  4. Employee Benefits</t>
  </si>
  <si>
    <t xml:space="preserve">  Total Personnel Costs</t>
  </si>
  <si>
    <t xml:space="preserve"> Total Overhead</t>
  </si>
  <si>
    <t>WisTAF PILSF</t>
  </si>
  <si>
    <t>Education</t>
  </si>
  <si>
    <t>Employment</t>
  </si>
  <si>
    <t>Family</t>
  </si>
  <si>
    <t>Juvenile</t>
  </si>
  <si>
    <t>Unemployment</t>
  </si>
  <si>
    <t>Immigration</t>
  </si>
  <si>
    <t>Bankruptcy</t>
  </si>
  <si>
    <t>Taxation</t>
  </si>
  <si>
    <t>Guardianship</t>
  </si>
  <si>
    <t>Other civil (specify):</t>
  </si>
  <si>
    <t xml:space="preserve">       Please provide a brief description of Property Acquisitions in excess of $5,000:</t>
  </si>
  <si>
    <t>Consumer/Finance</t>
  </si>
  <si>
    <t>Agency Name:</t>
  </si>
  <si>
    <t>Legal Services Corporation</t>
  </si>
  <si>
    <t>Miscellaneous Income (please specify):</t>
  </si>
  <si>
    <t>Value of Expected Contributed Attorney Services</t>
  </si>
  <si>
    <t>Estate planning</t>
  </si>
  <si>
    <t>Income maintenance</t>
  </si>
  <si>
    <t>Housing (include foreclosure)</t>
  </si>
  <si>
    <t>Instructions:</t>
  </si>
  <si>
    <t>1.  Use your "Save As" command (under "File") to save this document to your hard drive.</t>
  </si>
  <si>
    <t xml:space="preserve">2.  Please fill in all applicable fields in each worksheet of your saved document. </t>
  </si>
  <si>
    <t xml:space="preserve">3.  Once you are finished filling in all applicable portions of the worksheets, please login to the </t>
  </si>
  <si>
    <t xml:space="preserve">     WisTAF website and use the "Upload files" feature to upload your completed spreadsheet.</t>
  </si>
  <si>
    <t xml:space="preserve">    </t>
  </si>
  <si>
    <t xml:space="preserve">If you have problems, using these spreadsheets or uploading your files, please contact WisTAF toll-free at </t>
  </si>
  <si>
    <t>Community Shares of Wisconsin</t>
  </si>
  <si>
    <t>Program Service Fees</t>
  </si>
  <si>
    <t xml:space="preserve">  3. Supplies/Printing/Postage</t>
  </si>
  <si>
    <t xml:space="preserve">  4. Telephone/Information Technology</t>
  </si>
  <si>
    <t xml:space="preserve"> 13. Depreciation/Amortization</t>
  </si>
  <si>
    <t>C. Total Expenses</t>
  </si>
  <si>
    <t>Municipal</t>
  </si>
  <si>
    <t xml:space="preserve">       Please describe nature of contract services to clients:</t>
  </si>
  <si>
    <t xml:space="preserve">       Please describe nature of contract services to program:</t>
  </si>
  <si>
    <t xml:space="preserve"> 16. Miscellaneous (bank fees, hiring expenses, etc.)</t>
  </si>
  <si>
    <t>If there is an actual, budgeted or proposed carryover of unexpended WisTAF funds, please list the amount and provide an explanation:</t>
  </si>
  <si>
    <t>GOALS MET?</t>
  </si>
  <si>
    <t>Attorneys' Fees</t>
  </si>
  <si>
    <t>FIELD OF CIVIL LAW</t>
  </si>
  <si>
    <t>Health, long-term care &amp; disability</t>
  </si>
  <si>
    <t>Publications, Products, etc.</t>
  </si>
  <si>
    <t>Advanced directives</t>
  </si>
  <si>
    <t>Individual rights</t>
  </si>
  <si>
    <t>Public benefits</t>
  </si>
  <si>
    <t>WisTAF Pro Hac Vice</t>
  </si>
  <si>
    <t xml:space="preserve">Other civil (specify): </t>
  </si>
  <si>
    <t>1-877-749-5045 or send email to carenas@wistaf.org.</t>
  </si>
  <si>
    <t>Run on 2/6/2018 10:05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</si>
  <si>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</si>
  <si>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</si>
  <si>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</si>
  <si>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</si>
  <si>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</si>
  <si>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</si>
  <si>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 xml:space="preserve">TOTAL INCOME </t>
  </si>
  <si>
    <t>Compatibility Report for 2018 WisTAF Direct Legal Svcs Grantee Annual Report - Supplemental Forms.xls</t>
  </si>
  <si>
    <t>WisTAF DVSA Civil Legal Svcs State Appropriation</t>
  </si>
  <si>
    <t>WisTAF BoA -Foreclosure Prevention/CRLA</t>
  </si>
  <si>
    <t>Other Foundations (please specify):</t>
  </si>
  <si>
    <t xml:space="preserve"> 16. Miscellaneous (bank fees, hiring expenses, etc.); please specify:</t>
  </si>
  <si>
    <t xml:space="preserve">        Sub-total Miscellaneous</t>
  </si>
  <si>
    <t xml:space="preserve">    Sub-total WisTAF</t>
  </si>
  <si>
    <t xml:space="preserve">    Sub-Total Other Foundations</t>
  </si>
  <si>
    <t xml:space="preserve">    Sub-total Miscellaneous Income</t>
  </si>
  <si>
    <t>a.</t>
  </si>
  <si>
    <t>b.</t>
  </si>
  <si>
    <t>c.</t>
  </si>
  <si>
    <t>d.</t>
  </si>
  <si>
    <t xml:space="preserve">e. </t>
  </si>
  <si>
    <t xml:space="preserve">a.   </t>
  </si>
  <si>
    <t xml:space="preserve">b.  </t>
  </si>
  <si>
    <t xml:space="preserve">c.  </t>
  </si>
  <si>
    <t xml:space="preserve">d. </t>
  </si>
  <si>
    <t xml:space="preserve">     Sub-total Miscellaneous</t>
  </si>
  <si>
    <t>INSTRUCTIONS - 2019 WisTAF Grantee Annual Report Supplemental Forms</t>
  </si>
  <si>
    <t xml:space="preserve">     2019 Actual Expenses</t>
  </si>
  <si>
    <t xml:space="preserve">     2020 Budgeted Expenses</t>
  </si>
  <si>
    <t xml:space="preserve">     2019 Caseload Statement -Direct Legal Services</t>
  </si>
  <si>
    <t xml:space="preserve">     example, resave this file with a new name of "Agency X 2019 WisTAF Annual Report".</t>
  </si>
  <si>
    <t>WisTAF IOLTA</t>
  </si>
  <si>
    <t>WisTAF Cy Pres</t>
  </si>
  <si>
    <t>WisTAF Direct Legal Services Grant(s)</t>
  </si>
  <si>
    <r>
      <rPr>
        <b/>
        <sz val="11"/>
        <rFont val="Garamond"/>
        <family val="1"/>
      </rPr>
      <t>PROJECTED CASELOAD</t>
    </r>
    <r>
      <rPr>
        <b/>
        <sz val="10"/>
        <rFont val="Garamond"/>
        <family val="1"/>
      </rPr>
      <t xml:space="preserve">                 (from 2019 grant application)</t>
    </r>
  </si>
  <si>
    <t>CASES OPENED IN 2019</t>
  </si>
  <si>
    <t>CASES CLOSED IN 2019</t>
  </si>
  <si>
    <t>INCOME SOURCE</t>
  </si>
  <si>
    <t xml:space="preserve">Has increased ability to pay for daily necessities </t>
  </si>
  <si>
    <t>Is less likely to be harassed by creditors</t>
  </si>
  <si>
    <t>No</t>
  </si>
  <si>
    <t xml:space="preserve">NUMBER OF CASES  DURING 2019 </t>
  </si>
  <si>
    <t>Is in a better position to keep or find rented housing</t>
  </si>
  <si>
    <t>Don't know</t>
  </si>
  <si>
    <t>Has improved conditions of rented housing</t>
  </si>
  <si>
    <t>Has improved conditions of owned housing</t>
  </si>
  <si>
    <t>Overall, has improved quality of life</t>
  </si>
  <si>
    <t xml:space="preserve">Is in a better position to keep or find owned housing </t>
  </si>
  <si>
    <t>Did your extended legal services protect money/benefits for the client?</t>
  </si>
  <si>
    <t>Monetary Benefits Statement</t>
  </si>
  <si>
    <t>Federal $ for the Year</t>
  </si>
  <si>
    <t>State $ for the Year</t>
  </si>
  <si>
    <t>Other $ for the Year</t>
  </si>
  <si>
    <t xml:space="preserve">YEAR 2019 </t>
  </si>
  <si>
    <t>Yes / Number of cases</t>
  </si>
  <si>
    <t>No / Number of cases</t>
  </si>
  <si>
    <t>Don't know /Number of cases</t>
  </si>
  <si>
    <t>Comments</t>
  </si>
  <si>
    <t>Did your extended legal services recover money/benefits for the client?</t>
  </si>
  <si>
    <t>Total for the Year</t>
  </si>
  <si>
    <t>Is in a better position to keep or find a job</t>
  </si>
  <si>
    <t xml:space="preserve">Has increased ability to keep pets with their family </t>
  </si>
  <si>
    <t>Has increased likelihood of succeeding with their business</t>
  </si>
  <si>
    <t>This workbook contains eight electronic worksheets (see tabs below) corresponding to the forms you will</t>
  </si>
  <si>
    <t xml:space="preserve">     2019 Extended Legal Services Outcomes - Foreclosure Prev./Community Redevelopment Legal Assistanc</t>
  </si>
  <si>
    <r>
      <t>Rent and Utilities</t>
    </r>
    <r>
      <rPr>
        <sz val="10"/>
        <rFont val="Garamond"/>
        <family val="1"/>
      </rPr>
      <t>: Includes estimated rent, utility payments and maintenance or janitorial expenses.</t>
    </r>
  </si>
  <si>
    <r>
      <t>Supplies/Printing/Postage</t>
    </r>
    <r>
      <rPr>
        <sz val="10"/>
        <rFont val="Garamond"/>
        <family val="1"/>
      </rPr>
      <t xml:space="preserve">: Includes all basic office accessories and supplies, including materials used in copiers. Printing and postage, which may be recorded in special accounts, are included in this category. </t>
    </r>
  </si>
  <si>
    <r>
      <t>Telephone/Information Technology:</t>
    </r>
    <r>
      <rPr>
        <sz val="10"/>
        <rFont val="Garamond"/>
        <family val="1"/>
      </rPr>
      <t xml:space="preserve"> Includes estimates for the rent of telephone equipment and long distance calls. Similar and related expenses such as facsimiles, Internet access, email, etc. should be included as well.</t>
    </r>
  </si>
  <si>
    <r>
      <t>Travel</t>
    </r>
    <r>
      <rPr>
        <sz val="10"/>
        <rFont val="Garamond"/>
        <family val="1"/>
      </rPr>
      <t>: Includes travel expenses directly related to administration of the program.</t>
    </r>
  </si>
  <si>
    <r>
      <t>Training</t>
    </r>
    <r>
      <rPr>
        <sz val="10"/>
        <rFont val="Garamond"/>
        <family val="1"/>
      </rPr>
      <t>:  All non-personnel costs to be paid for with regular program funds associated with the training and continuing education of staff members should be included here. Examples:  Travel to/from training, per diem, conference registration fees or tuition, training materials, rent for facilities for training events, etc. Materials or equipment purchased for training with a value in excess of $5,000 or 5% of project budget, whichever is greater, should be reported under “Property Acquisitions.” No program personnel costs should be included here.</t>
    </r>
  </si>
  <si>
    <r>
      <t>Insurance</t>
    </r>
    <r>
      <rPr>
        <sz val="10"/>
        <rFont val="Garamond"/>
        <family val="1"/>
      </rPr>
      <t>: Includes professional liability insurance, bonding, property insurance (fire and theft) and liability insurance for property and automobiles.</t>
    </r>
  </si>
  <si>
    <r>
      <t>Audit</t>
    </r>
    <r>
      <rPr>
        <sz val="10"/>
        <rFont val="Garamond"/>
        <family val="1"/>
      </rPr>
      <t>: Includes expenses for auditors.</t>
    </r>
  </si>
  <si>
    <r>
      <t>Dues/Fees</t>
    </r>
    <r>
      <rPr>
        <sz val="10"/>
        <rFont val="Garamond"/>
        <family val="1"/>
      </rPr>
      <t>: Includes dues and fees paid to professional organizations on behalf of the recipient or subrecipient and its staff.</t>
    </r>
  </si>
  <si>
    <r>
      <t>Other Program Costs:</t>
    </r>
    <r>
      <rPr>
        <sz val="10"/>
        <rFont val="Garamond"/>
        <family val="1"/>
      </rPr>
      <t xml:space="preserve"> Includes any legal program costs not previously identified in another line.</t>
    </r>
  </si>
  <si>
    <r>
      <rPr>
        <i/>
        <sz val="10"/>
        <rFont val="Garamond"/>
        <family val="1"/>
      </rPr>
      <t>Protect Money/benefits:</t>
    </r>
    <r>
      <rPr>
        <sz val="10"/>
        <rFont val="Garamond"/>
        <family val="1"/>
      </rPr>
      <t xml:space="preserve"> “Protect” is defined as keeping resources/income/benefits the client was already receiving. Examples include bankruptcy protection of assets, debt forgiveness, keeping a housing subsidy that was threatened, getting a child support modification appropriate to client income, keeping child support at the appropriate level when faced with reduction, etc.</t>
    </r>
  </si>
  <si>
    <r>
      <rPr>
        <i/>
        <sz val="10"/>
        <rFont val="Garamond"/>
        <family val="1"/>
      </rPr>
      <t>Recover Money/Benefits:</t>
    </r>
    <r>
      <rPr>
        <sz val="10"/>
        <rFont val="Garamond"/>
        <family val="1"/>
      </rPr>
      <t xml:space="preserve"> “Recover” is defined as getting new resources/income/benefit for the client. Examples include having the court establish or increase child support, unpaid wage claims, lifting inappropriate garnishment, rent abatement, the return of damage deposit, etc.</t>
    </r>
  </si>
  <si>
    <t xml:space="preserve">     2019 Caseload Statement -Foreclosure Prev./Community Redevelopment Legal Assistance</t>
  </si>
  <si>
    <t>2019 - 2020 Actual &amp; Projected Revenue</t>
  </si>
  <si>
    <t xml:space="preserve">need to complete for your annual direct legal service and/or Foreclosure Prevention/CRLA grant reporting.  </t>
  </si>
  <si>
    <t xml:space="preserve">2019 Actual Expenses </t>
  </si>
  <si>
    <t>2020 Budgeted Expenses</t>
  </si>
  <si>
    <t>2019 Actual revenue for the entire agency, if it is different</t>
  </si>
  <si>
    <t>2019 Actual revenue for the legal service program only</t>
  </si>
  <si>
    <t>2020 Projected revenue for the legal service program only</t>
  </si>
  <si>
    <t>2020 Projected revenue for the entire agency, if it is different</t>
  </si>
  <si>
    <t>TOTAL AGENCY EXPENSES</t>
  </si>
  <si>
    <r>
      <t>WisTAF</t>
    </r>
    <r>
      <rPr>
        <b/>
        <sz val="10"/>
        <rFont val="Garamond"/>
        <family val="1"/>
      </rPr>
      <t xml:space="preserve"> Direct Legal Services Grant(s) (PILSF, IOLTA, Pro Hac Vice, Cy Pres) </t>
    </r>
  </si>
  <si>
    <r>
      <t xml:space="preserve">WisTAF </t>
    </r>
    <r>
      <rPr>
        <b/>
        <sz val="10"/>
        <rFont val="Garamond"/>
        <family val="1"/>
      </rPr>
      <t>Foreclosure Prev./ Community Redevelopment Legal Assistance</t>
    </r>
  </si>
  <si>
    <t>OTHER Legal Services Program (Not WisTAF funded)</t>
  </si>
  <si>
    <t>OTHER Non-Legal Services Program Expenses, if any</t>
  </si>
  <si>
    <t>Other (Non-WisTAF funded)</t>
  </si>
  <si>
    <t>Yes (enter number of cases)</t>
  </si>
  <si>
    <t xml:space="preserve">     2019-2020 Actual &amp; Projected Revenue</t>
  </si>
  <si>
    <t xml:space="preserve">     Please include your agency name in the file names for the documents you submit. For </t>
  </si>
  <si>
    <t xml:space="preserve">     2019 Extended Legal Services Monetary Benefits Outcomes - Foreclosure Prev./Comm. Redevelopment Leg. Assis.</t>
  </si>
  <si>
    <t xml:space="preserve">     Sub-Total Other Federal Programs</t>
  </si>
  <si>
    <t>a. Other Federal Program 1 (please specify)</t>
  </si>
  <si>
    <t>b. Other Federal Program 2 (please specify)</t>
  </si>
  <si>
    <t>c. Other Federal Program 3 (please specify)</t>
  </si>
  <si>
    <t>d. Other Federal Program 4 (please specify)</t>
  </si>
  <si>
    <t>e. Other Federal Program 5 (please specify)</t>
  </si>
  <si>
    <t>State Funding (excl. WisTAF dvsa state appropriation)</t>
  </si>
  <si>
    <t>WisTAF Grant Income Carryover From Prior Year(s)</t>
  </si>
  <si>
    <t>e.</t>
  </si>
  <si>
    <t>f.</t>
  </si>
  <si>
    <t>g.</t>
  </si>
  <si>
    <t>h.</t>
  </si>
  <si>
    <t>i.</t>
  </si>
  <si>
    <t>j.</t>
  </si>
  <si>
    <t>Number of Cases Opened During 2019</t>
  </si>
  <si>
    <t>Number of Cases Closed During 2019</t>
  </si>
  <si>
    <t>Other outcome (please specify)</t>
  </si>
  <si>
    <t>Because of my organization's extended Foreclosure Prevention/CRLA legal service provision, client… (Please indicate the number of cases for all that apply. There will be times when there is more than one qualitative outcome per case)</t>
  </si>
  <si>
    <t xml:space="preserve">  1. Lawyers salaries</t>
  </si>
  <si>
    <t xml:space="preserve">  2. Paralegals salaries</t>
  </si>
  <si>
    <t xml:space="preserve">  3. Others salaries</t>
  </si>
  <si>
    <t xml:space="preserve">  1. Lawyers Salaries</t>
  </si>
  <si>
    <t xml:space="preserve">  2. Paralegals Salaries</t>
  </si>
  <si>
    <t xml:space="preserve">  3. Others Salaries</t>
  </si>
  <si>
    <r>
      <t>Personnel costs (salaries):</t>
    </r>
    <r>
      <rPr>
        <sz val="10"/>
        <rFont val="Garamond"/>
        <family val="1"/>
      </rPr>
      <t xml:space="preserve"> Includes all salaries and wages paid to program lawyers, paralegals, others whether part-time, full-time or temporary.</t>
    </r>
  </si>
  <si>
    <r>
      <t>Employee benefits</t>
    </r>
    <r>
      <rPr>
        <sz val="10"/>
        <rFont val="Garamond"/>
        <family val="1"/>
      </rPr>
      <t>: Includes all commonly-accepted fringe benefits paid on behalf of employees, such as retirement, FICA, health and life insurance, worker’s compensation, unemployment insurance and other payroll-related costs approved by the program’s Board of Directors.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</si>
</sst>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19" x14ac:knownFonts="1">
    <font>
      <sz val="10"/>
      <name val="Arial"/>
    </font>
    <font>
      <sz val="10"/>
      <name val="Arial"/>
      <family val="2"/>
    </font>
    <font>
      <sz val="8"/>
      <name val="Arial"/>
      <family val="2"/>
    </font>
    <font>
      <sz val="10"/>
      <name val="Arial Narrow"/>
      <family val="2"/>
    </font>
    <font>
      <b/>
      <sz val="10"/>
      <name val="Arial Narrow"/>
      <family val="2"/>
    </font>
    <font>
      <sz val="12"/>
      <name val="Arial Narrow"/>
      <family val="2"/>
    </font>
    <font>
      <sz val="10"/>
      <color indexed="10"/>
      <name val="Arial"/>
      <family val="2"/>
    </font>
    <font>
      <sz val="11"/>
      <name val="Arial Narrow"/>
      <family val="2"/>
    </font>
    <font>
      <sz val="11"/>
      <name val="Garamond"/>
      <family val="1"/>
    </font>
    <font>
      <sz val="10"/>
      <name val="Arial"/>
      <family val="2"/>
    </font>
    <font>
      <b/>
      <sz val="10"/>
      <name val="Arial"/>
      <family val="2"/>
    </font>
    <font>
      <b/>
      <sz val="10"/>
      <name val="Arial"/>
      <family val="2"/>
    </font>
    <font>
      <b/>
      <sz val="11"/>
      <name val="Garamond"/>
      <family val="1"/>
    </font>
    <font>
      <b/>
      <sz val="10"/>
      <name val="Garamond"/>
      <family val="1"/>
    </font>
    <font>
      <sz val="10"/>
      <name val="Garamond"/>
      <family val="1"/>
    </font>
    <font>
      <b/>
      <sz val="11"/>
      <color indexed="10"/>
      <name val="Garamond"/>
      <family val="1"/>
    </font>
    <font>
      <sz val="10"/>
      <name val="Courier New"/>
      <family val="3"/>
    </font>
    <font>
      <i/>
      <sz val="10"/>
      <name val="Garamond"/>
      <family val="1"/>
    </font>
    <font>
      <sz val="10"/>
      <name val="Verdana"/>
      <family val="2"/>
    </font>
  </fonts>
  <fills count="8">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75">
    <border>
      <left/>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double">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medium">
        <color indexed="64"/>
      </top>
      <bottom style="thin">
        <color indexed="64"/>
      </bottom>
      <diagonal/>
    </border>
    <border>
      <left/>
      <right style="medium">
        <color indexed="64"/>
      </right>
      <top style="thin">
        <color indexed="64"/>
      </top>
      <bottom/>
      <diagonal/>
    </border>
  </borders>
  <cellStyleXfs count="3">
    <xf numFmtId="0" fontId="0" fillId="0" borderId="0"/>
    <xf numFmtId="44" fontId="1" fillId="0" borderId="0" applyFont="0" applyFill="0" applyBorder="0" applyAlignment="0" applyProtection="0"/>
    <xf numFmtId="0" fontId="1" fillId="0" borderId="0"/>
  </cellStyleXfs>
  <cellXfs count="294">
    <xf numFmtId="0" fontId="0" fillId="0" borderId="0" xfId="0"/>
    <xf numFmtId="0" fontId="3" fillId="0" borderId="0" xfId="0" applyFont="1"/>
    <xf numFmtId="0" fontId="4" fillId="0" borderId="0" xfId="0" applyFont="1"/>
    <xf numFmtId="0" fontId="3" fillId="0" borderId="0" xfId="0" applyFont="1" applyBorder="1"/>
    <xf numFmtId="0" fontId="3" fillId="0" borderId="0" xfId="0" applyFont="1" applyFill="1" applyBorder="1"/>
    <xf numFmtId="0" fontId="5" fillId="0" borderId="0" xfId="0" applyFont="1"/>
    <xf numFmtId="0" fontId="3" fillId="0" borderId="0" xfId="0" applyFont="1" applyAlignment="1">
      <alignment wrapText="1"/>
    </xf>
    <xf numFmtId="0" fontId="0" fillId="0" borderId="0" xfId="0" applyBorder="1"/>
    <xf numFmtId="0" fontId="6" fillId="0" borderId="0" xfId="0" applyFont="1" applyBorder="1"/>
    <xf numFmtId="0" fontId="4" fillId="0" borderId="0" xfId="0" applyFont="1" applyAlignment="1">
      <alignment wrapText="1"/>
    </xf>
    <xf numFmtId="0" fontId="7" fillId="0" borderId="0" xfId="0" applyFont="1"/>
    <xf numFmtId="0" fontId="0" fillId="0" borderId="0" xfId="0" applyBorder="1" applyAlignment="1">
      <alignment wrapText="1"/>
    </xf>
    <xf numFmtId="0" fontId="3" fillId="0" borderId="10" xfId="0" applyFont="1" applyBorder="1"/>
    <xf numFmtId="0" fontId="8" fillId="0" borderId="0" xfId="0" applyFont="1"/>
    <xf numFmtId="0" fontId="9" fillId="0" borderId="0" xfId="0" applyFont="1"/>
    <xf numFmtId="0" fontId="4" fillId="3" borderId="39" xfId="0" applyFont="1" applyFill="1" applyBorder="1" applyAlignment="1">
      <alignment horizontal="left"/>
    </xf>
    <xf numFmtId="0" fontId="4" fillId="3" borderId="41" xfId="0" applyFont="1" applyFill="1" applyBorder="1" applyAlignment="1">
      <alignment horizontal="left"/>
    </xf>
    <xf numFmtId="0" fontId="3" fillId="3" borderId="40" xfId="0" applyFont="1" applyFill="1" applyBorder="1"/>
    <xf numFmtId="0" fontId="9" fillId="3" borderId="43" xfId="0" applyFont="1" applyFill="1" applyBorder="1" applyAlignment="1"/>
    <xf numFmtId="0" fontId="9" fillId="3" borderId="40" xfId="0" applyFont="1" applyFill="1" applyBorder="1" applyAlignment="1"/>
    <xf numFmtId="0" fontId="4" fillId="3" borderId="43" xfId="0" applyFont="1" applyFill="1" applyBorder="1" applyAlignment="1">
      <alignment horizontal="left"/>
    </xf>
    <xf numFmtId="0" fontId="4" fillId="3" borderId="43" xfId="0" applyFont="1" applyFill="1" applyBorder="1"/>
    <xf numFmtId="44" fontId="4" fillId="3" borderId="0" xfId="0" applyNumberFormat="1" applyFont="1" applyFill="1" applyBorder="1" applyAlignment="1">
      <alignment horizontal="left"/>
    </xf>
    <xf numFmtId="44" fontId="4" fillId="3" borderId="0" xfId="0" applyNumberFormat="1" applyFont="1" applyFill="1" applyBorder="1"/>
    <xf numFmtId="44" fontId="3" fillId="3" borderId="42" xfId="0" applyNumberFormat="1" applyFont="1" applyFill="1" applyBorder="1"/>
    <xf numFmtId="0" fontId="4" fillId="3" borderId="44" xfId="0" applyFont="1" applyFill="1" applyBorder="1" applyAlignment="1">
      <alignment horizontal="left"/>
    </xf>
    <xf numFmtId="44" fontId="4" fillId="3" borderId="27" xfId="0" applyNumberFormat="1" applyFont="1" applyFill="1" applyBorder="1" applyAlignment="1">
      <alignment horizontal="left"/>
    </xf>
    <xf numFmtId="44" fontId="4" fillId="3" borderId="27" xfId="0" applyNumberFormat="1" applyFont="1" applyFill="1" applyBorder="1"/>
    <xf numFmtId="44" fontId="3" fillId="3" borderId="28" xfId="0" applyNumberFormat="1" applyFont="1" applyFill="1" applyBorder="1"/>
    <xf numFmtId="0" fontId="10" fillId="0" borderId="0" xfId="0" applyNumberFormat="1" applyFont="1" applyAlignment="1">
      <alignment vertical="top" wrapText="1"/>
    </xf>
    <xf numFmtId="0" fontId="0" fillId="0" borderId="0" xfId="0" applyNumberFormat="1" applyAlignment="1">
      <alignment vertical="top" wrapText="1"/>
    </xf>
    <xf numFmtId="0" fontId="0" fillId="0" borderId="52" xfId="0" applyNumberFormat="1" applyBorder="1" applyAlignment="1">
      <alignment vertical="top" wrapText="1"/>
    </xf>
    <xf numFmtId="0" fontId="0" fillId="0" borderId="53" xfId="0" applyNumberFormat="1" applyBorder="1" applyAlignment="1">
      <alignment vertical="top" wrapText="1"/>
    </xf>
    <xf numFmtId="0" fontId="1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3" xfId="0" applyNumberFormat="1" applyBorder="1" applyAlignment="1">
      <alignment horizontal="center" vertical="top" wrapText="1"/>
    </xf>
    <xf numFmtId="0" fontId="0" fillId="0" borderId="54" xfId="0" applyNumberFormat="1" applyBorder="1" applyAlignment="1">
      <alignment horizontal="center" vertical="top" wrapText="1"/>
    </xf>
    <xf numFmtId="44" fontId="3" fillId="7" borderId="4" xfId="0" applyNumberFormat="1" applyFont="1" applyFill="1" applyBorder="1" applyProtection="1">
      <protection locked="0"/>
    </xf>
    <xf numFmtId="44" fontId="3" fillId="7" borderId="15" xfId="0" applyNumberFormat="1" applyFont="1" applyFill="1" applyBorder="1" applyProtection="1">
      <protection locked="0"/>
    </xf>
    <xf numFmtId="0" fontId="11" fillId="0" borderId="0" xfId="0" applyNumberFormat="1" applyFont="1" applyAlignment="1">
      <alignment vertical="top" wrapText="1"/>
    </xf>
    <xf numFmtId="44" fontId="4" fillId="7" borderId="19" xfId="0" applyNumberFormat="1" applyFont="1" applyFill="1" applyBorder="1"/>
    <xf numFmtId="44" fontId="3" fillId="7" borderId="19" xfId="0" applyNumberFormat="1" applyFont="1" applyFill="1" applyBorder="1" applyProtection="1">
      <protection locked="0"/>
    </xf>
    <xf numFmtId="0" fontId="12" fillId="2" borderId="14" xfId="0" applyFont="1" applyFill="1" applyBorder="1" applyAlignment="1">
      <alignment horizontal="center"/>
    </xf>
    <xf numFmtId="0" fontId="13" fillId="3" borderId="41" xfId="0" applyFont="1" applyFill="1" applyBorder="1" applyAlignment="1">
      <alignment horizontal="left"/>
    </xf>
    <xf numFmtId="0" fontId="14" fillId="3" borderId="0" xfId="0" applyFont="1" applyFill="1" applyBorder="1" applyAlignment="1"/>
    <xf numFmtId="0" fontId="14" fillId="3" borderId="42" xfId="0" applyFont="1" applyFill="1" applyBorder="1" applyAlignment="1"/>
    <xf numFmtId="0" fontId="14" fillId="0" borderId="10" xfId="0" applyFont="1" applyBorder="1"/>
    <xf numFmtId="0" fontId="14" fillId="0" borderId="29" xfId="0" applyFont="1" applyBorder="1" applyAlignment="1">
      <alignment wrapText="1"/>
    </xf>
    <xf numFmtId="0" fontId="13" fillId="6" borderId="30" xfId="0" applyFont="1" applyFill="1" applyBorder="1" applyAlignment="1">
      <alignment horizontal="center" wrapText="1"/>
    </xf>
    <xf numFmtId="0" fontId="13" fillId="7" borderId="31" xfId="0" applyFont="1" applyFill="1" applyBorder="1" applyAlignment="1">
      <alignment horizontal="center" wrapText="1"/>
    </xf>
    <xf numFmtId="0" fontId="13" fillId="6" borderId="31" xfId="0" applyFont="1" applyFill="1" applyBorder="1" applyAlignment="1">
      <alignment horizontal="center" wrapText="1"/>
    </xf>
    <xf numFmtId="0" fontId="13" fillId="0" borderId="8" xfId="0" applyFont="1" applyBorder="1"/>
    <xf numFmtId="0" fontId="14" fillId="0" borderId="2" xfId="0" applyFont="1" applyBorder="1"/>
    <xf numFmtId="44" fontId="14" fillId="6" borderId="19" xfId="0" applyNumberFormat="1" applyFont="1" applyFill="1" applyBorder="1" applyProtection="1">
      <protection locked="0"/>
    </xf>
    <xf numFmtId="44" fontId="14" fillId="7" borderId="4" xfId="0" applyNumberFormat="1" applyFont="1" applyFill="1" applyBorder="1" applyProtection="1">
      <protection locked="0"/>
    </xf>
    <xf numFmtId="44" fontId="14" fillId="6" borderId="4" xfId="0" applyNumberFormat="1" applyFont="1" applyFill="1" applyBorder="1" applyProtection="1">
      <protection locked="0"/>
    </xf>
    <xf numFmtId="44" fontId="14" fillId="6" borderId="23" xfId="0" applyNumberFormat="1" applyFont="1" applyFill="1" applyBorder="1" applyProtection="1">
      <protection locked="0"/>
    </xf>
    <xf numFmtId="44" fontId="14" fillId="7" borderId="32" xfId="0" applyNumberFormat="1" applyFont="1" applyFill="1" applyBorder="1" applyProtection="1">
      <protection locked="0"/>
    </xf>
    <xf numFmtId="44" fontId="14" fillId="6" borderId="32" xfId="0" applyNumberFormat="1" applyFont="1" applyFill="1" applyBorder="1" applyProtection="1">
      <protection locked="0"/>
    </xf>
    <xf numFmtId="0" fontId="13" fillId="0" borderId="2" xfId="0" applyFont="1" applyBorder="1" applyAlignment="1">
      <alignment horizontal="right"/>
    </xf>
    <xf numFmtId="44" fontId="13" fillId="6" borderId="20" xfId="0" applyNumberFormat="1" applyFont="1" applyFill="1" applyBorder="1"/>
    <xf numFmtId="44" fontId="13" fillId="7" borderId="20" xfId="0" applyNumberFormat="1" applyFont="1" applyFill="1" applyBorder="1"/>
    <xf numFmtId="44" fontId="14" fillId="6" borderId="34" xfId="0" applyNumberFormat="1" applyFont="1" applyFill="1" applyBorder="1" applyProtection="1">
      <protection locked="0"/>
    </xf>
    <xf numFmtId="44" fontId="14" fillId="7" borderId="33" xfId="0" applyNumberFormat="1" applyFont="1" applyFill="1" applyBorder="1" applyProtection="1">
      <protection locked="0"/>
    </xf>
    <xf numFmtId="0" fontId="13" fillId="0" borderId="2" xfId="0" applyFont="1" applyBorder="1"/>
    <xf numFmtId="0" fontId="14" fillId="0" borderId="2" xfId="0" applyFont="1" applyBorder="1" applyAlignment="1">
      <alignment horizontal="left"/>
    </xf>
    <xf numFmtId="0" fontId="14" fillId="0" borderId="11" xfId="0" applyFont="1" applyBorder="1" applyAlignment="1">
      <alignment horizontal="left"/>
    </xf>
    <xf numFmtId="0" fontId="14" fillId="0" borderId="8" xfId="0" applyFont="1" applyBorder="1" applyAlignment="1">
      <alignment horizontal="left"/>
    </xf>
    <xf numFmtId="44" fontId="14" fillId="6" borderId="22" xfId="0" applyNumberFormat="1" applyFont="1" applyFill="1" applyBorder="1" applyProtection="1">
      <protection locked="0"/>
    </xf>
    <xf numFmtId="44" fontId="14" fillId="7" borderId="15" xfId="0" applyNumberFormat="1" applyFont="1" applyFill="1" applyBorder="1" applyProtection="1">
      <protection locked="0"/>
    </xf>
    <xf numFmtId="44" fontId="14" fillId="6" borderId="15" xfId="0" applyNumberFormat="1" applyFont="1" applyFill="1" applyBorder="1" applyProtection="1">
      <protection locked="0"/>
    </xf>
    <xf numFmtId="44" fontId="14" fillId="7" borderId="19" xfId="0" applyNumberFormat="1" applyFont="1" applyFill="1" applyBorder="1" applyProtection="1">
      <protection locked="0"/>
    </xf>
    <xf numFmtId="44" fontId="13" fillId="6" borderId="21" xfId="0" applyNumberFormat="1" applyFont="1" applyFill="1" applyBorder="1"/>
    <xf numFmtId="44" fontId="13" fillId="7" borderId="21" xfId="0" applyNumberFormat="1" applyFont="1" applyFill="1" applyBorder="1"/>
    <xf numFmtId="0" fontId="14" fillId="0" borderId="0" xfId="0" applyFont="1"/>
    <xf numFmtId="0" fontId="13" fillId="3" borderId="39" xfId="0" applyFont="1" applyFill="1" applyBorder="1"/>
    <xf numFmtId="0" fontId="14" fillId="3" borderId="43" xfId="0" applyFont="1" applyFill="1" applyBorder="1"/>
    <xf numFmtId="0" fontId="14" fillId="3" borderId="27" xfId="0" applyFont="1" applyFill="1" applyBorder="1"/>
    <xf numFmtId="0" fontId="14" fillId="0" borderId="0" xfId="0" applyFont="1" applyBorder="1"/>
    <xf numFmtId="0" fontId="14" fillId="3" borderId="40" xfId="0" applyFont="1" applyFill="1" applyBorder="1"/>
    <xf numFmtId="0" fontId="13" fillId="3" borderId="41" xfId="0" applyFont="1" applyFill="1" applyBorder="1"/>
    <xf numFmtId="0" fontId="14" fillId="3" borderId="0" xfId="0" applyFont="1" applyFill="1" applyBorder="1"/>
    <xf numFmtId="0" fontId="14" fillId="3" borderId="42" xfId="0" applyFont="1" applyFill="1" applyBorder="1"/>
    <xf numFmtId="0" fontId="14" fillId="3" borderId="44" xfId="0" applyFont="1" applyFill="1" applyBorder="1"/>
    <xf numFmtId="0" fontId="14" fillId="3" borderId="28" xfId="0" applyFont="1" applyFill="1" applyBorder="1"/>
    <xf numFmtId="0" fontId="13" fillId="3" borderId="39" xfId="0" applyFont="1" applyFill="1" applyBorder="1" applyAlignment="1">
      <alignment horizontal="left"/>
    </xf>
    <xf numFmtId="0" fontId="14" fillId="3" borderId="43" xfId="0" applyFont="1" applyFill="1" applyBorder="1" applyAlignment="1"/>
    <xf numFmtId="0" fontId="14" fillId="3" borderId="40" xfId="0" applyFont="1" applyFill="1" applyBorder="1" applyAlignment="1"/>
    <xf numFmtId="44" fontId="14" fillId="6" borderId="33" xfId="0" applyNumberFormat="1" applyFont="1" applyFill="1" applyBorder="1" applyProtection="1">
      <protection locked="0"/>
    </xf>
    <xf numFmtId="0" fontId="14" fillId="0" borderId="58" xfId="0" applyFont="1" applyBorder="1" applyAlignment="1">
      <alignment horizontal="left"/>
    </xf>
    <xf numFmtId="44" fontId="14" fillId="7" borderId="19" xfId="0" applyNumberFormat="1" applyFont="1" applyFill="1" applyBorder="1" applyAlignment="1">
      <alignment horizontal="left"/>
    </xf>
    <xf numFmtId="0" fontId="13" fillId="0" borderId="58" xfId="0" applyFont="1" applyBorder="1" applyAlignment="1">
      <alignment horizontal="left"/>
    </xf>
    <xf numFmtId="44" fontId="14" fillId="6" borderId="19" xfId="0" applyNumberFormat="1" applyFont="1" applyFill="1" applyBorder="1" applyAlignment="1">
      <alignment horizontal="left"/>
    </xf>
    <xf numFmtId="0" fontId="13" fillId="0" borderId="11" xfId="0" applyFont="1" applyBorder="1" applyAlignment="1">
      <alignment horizontal="right"/>
    </xf>
    <xf numFmtId="0" fontId="13" fillId="0" borderId="59" xfId="0" applyFont="1" applyBorder="1" applyAlignment="1">
      <alignment horizontal="left"/>
    </xf>
    <xf numFmtId="44" fontId="13" fillId="3" borderId="0" xfId="1" applyNumberFormat="1" applyFont="1" applyFill="1" applyBorder="1" applyAlignment="1">
      <alignment horizontal="left"/>
    </xf>
    <xf numFmtId="44" fontId="13" fillId="3" borderId="27" xfId="0" applyNumberFormat="1" applyFont="1" applyFill="1" applyBorder="1" applyAlignment="1"/>
    <xf numFmtId="0" fontId="13" fillId="0" borderId="10" xfId="0" applyFont="1" applyBorder="1" applyAlignment="1">
      <alignment wrapText="1"/>
    </xf>
    <xf numFmtId="0" fontId="12" fillId="0" borderId="38" xfId="0" applyFont="1" applyBorder="1" applyAlignment="1">
      <alignment horizontal="center" vertical="center" wrapText="1"/>
    </xf>
    <xf numFmtId="0" fontId="13" fillId="0" borderId="6" xfId="0" applyFont="1" applyBorder="1"/>
    <xf numFmtId="0" fontId="13" fillId="7" borderId="37" xfId="0" applyFont="1" applyFill="1" applyBorder="1" applyAlignment="1">
      <alignment horizontal="center" wrapText="1"/>
    </xf>
    <xf numFmtId="0" fontId="13" fillId="0" borderId="6" xfId="0" applyFont="1" applyBorder="1" applyAlignment="1">
      <alignment horizontal="center"/>
    </xf>
    <xf numFmtId="0" fontId="14" fillId="0" borderId="6" xfId="0" applyFont="1" applyBorder="1"/>
    <xf numFmtId="0" fontId="13" fillId="7" borderId="8" xfId="0" applyFont="1" applyFill="1" applyBorder="1" applyAlignment="1">
      <alignment horizontal="center"/>
    </xf>
    <xf numFmtId="0" fontId="13" fillId="4" borderId="35" xfId="0" applyFont="1" applyFill="1" applyBorder="1" applyAlignment="1">
      <alignment horizontal="center"/>
    </xf>
    <xf numFmtId="0" fontId="13" fillId="4" borderId="22" xfId="0" applyFont="1" applyFill="1" applyBorder="1" applyAlignment="1">
      <alignment horizontal="center"/>
    </xf>
    <xf numFmtId="0" fontId="13" fillId="7" borderId="2" xfId="0" applyFont="1" applyFill="1" applyBorder="1" applyAlignment="1">
      <alignment horizontal="center"/>
    </xf>
    <xf numFmtId="0" fontId="13" fillId="4" borderId="36" xfId="0" applyFont="1" applyFill="1" applyBorder="1" applyAlignment="1">
      <alignment horizontal="center"/>
    </xf>
    <xf numFmtId="0" fontId="13" fillId="4" borderId="19" xfId="0" applyFont="1" applyFill="1" applyBorder="1" applyAlignment="1">
      <alignment horizontal="center"/>
    </xf>
    <xf numFmtId="0" fontId="13" fillId="0" borderId="1" xfId="0" applyFont="1" applyBorder="1" applyAlignment="1" applyProtection="1">
      <alignment horizontal="center"/>
      <protection locked="0"/>
    </xf>
    <xf numFmtId="0" fontId="14" fillId="0" borderId="1" xfId="0" applyFont="1" applyBorder="1" applyAlignment="1" applyProtection="1">
      <alignment wrapText="1"/>
      <protection locked="0"/>
    </xf>
    <xf numFmtId="0" fontId="13" fillId="7" borderId="2" xfId="0" applyFont="1" applyFill="1" applyBorder="1" applyAlignment="1" applyProtection="1">
      <alignment wrapText="1"/>
      <protection locked="0"/>
    </xf>
    <xf numFmtId="0" fontId="13" fillId="4" borderId="36" xfId="0" applyFont="1" applyFill="1" applyBorder="1" applyAlignment="1" applyProtection="1">
      <alignment wrapText="1"/>
      <protection locked="0"/>
    </xf>
    <xf numFmtId="0" fontId="13" fillId="4" borderId="19" xfId="0" applyFont="1" applyFill="1" applyBorder="1" applyAlignment="1" applyProtection="1">
      <alignment wrapText="1"/>
      <protection locked="0"/>
    </xf>
    <xf numFmtId="0" fontId="13" fillId="0" borderId="1" xfId="0" applyFont="1" applyBorder="1" applyAlignment="1" applyProtection="1">
      <alignment horizontal="center" wrapText="1"/>
      <protection locked="0"/>
    </xf>
    <xf numFmtId="0" fontId="14" fillId="0" borderId="1" xfId="0" applyFont="1" applyBorder="1" applyProtection="1">
      <protection locked="0"/>
    </xf>
    <xf numFmtId="0" fontId="13" fillId="7" borderId="2" xfId="0" applyFont="1" applyFill="1" applyBorder="1" applyProtection="1">
      <protection locked="0"/>
    </xf>
    <xf numFmtId="0" fontId="13" fillId="4" borderId="36" xfId="0" applyFont="1" applyFill="1" applyBorder="1" applyProtection="1">
      <protection locked="0"/>
    </xf>
    <xf numFmtId="0" fontId="13" fillId="4" borderId="19" xfId="0" applyFont="1" applyFill="1" applyBorder="1" applyProtection="1">
      <protection locked="0"/>
    </xf>
    <xf numFmtId="0" fontId="14" fillId="0" borderId="1" xfId="0" applyFont="1" applyBorder="1"/>
    <xf numFmtId="0" fontId="13" fillId="7" borderId="2" xfId="0" applyFont="1" applyFill="1" applyBorder="1"/>
    <xf numFmtId="0" fontId="13" fillId="4" borderId="36" xfId="0" applyFont="1" applyFill="1" applyBorder="1"/>
    <xf numFmtId="0" fontId="13" fillId="4" borderId="19" xfId="0" applyFont="1" applyFill="1" applyBorder="1"/>
    <xf numFmtId="0" fontId="13" fillId="0" borderId="1" xfId="0" applyFont="1" applyBorder="1" applyAlignment="1">
      <alignment horizontal="center"/>
    </xf>
    <xf numFmtId="0" fontId="13" fillId="0" borderId="50" xfId="0" applyFont="1" applyBorder="1" applyAlignment="1">
      <alignment horizontal="center"/>
    </xf>
    <xf numFmtId="0" fontId="14" fillId="0" borderId="7" xfId="0" applyFont="1" applyBorder="1"/>
    <xf numFmtId="0" fontId="13" fillId="7" borderId="9" xfId="0" applyFont="1" applyFill="1" applyBorder="1"/>
    <xf numFmtId="0" fontId="13" fillId="4" borderId="49" xfId="0" applyFont="1" applyFill="1" applyBorder="1"/>
    <xf numFmtId="0" fontId="13" fillId="7" borderId="25" xfId="0" applyFont="1" applyFill="1" applyBorder="1"/>
    <xf numFmtId="0" fontId="13" fillId="4" borderId="21" xfId="0" applyFont="1" applyFill="1" applyBorder="1"/>
    <xf numFmtId="0" fontId="14" fillId="0" borderId="5" xfId="0" applyFont="1" applyBorder="1"/>
    <xf numFmtId="0" fontId="14" fillId="0" borderId="50" xfId="0" applyFont="1" applyBorder="1"/>
    <xf numFmtId="0" fontId="13" fillId="7" borderId="36" xfId="0" applyFont="1" applyFill="1" applyBorder="1"/>
    <xf numFmtId="0" fontId="13" fillId="7" borderId="36" xfId="0" applyFont="1" applyFill="1" applyBorder="1" applyAlignment="1" applyProtection="1">
      <alignment wrapText="1"/>
      <protection locked="0"/>
    </xf>
    <xf numFmtId="0" fontId="13" fillId="7" borderId="36" xfId="0" applyFont="1" applyFill="1" applyBorder="1" applyProtection="1">
      <protection locked="0"/>
    </xf>
    <xf numFmtId="0" fontId="13" fillId="7" borderId="55" xfId="0" applyFont="1" applyFill="1" applyBorder="1"/>
    <xf numFmtId="0" fontId="13" fillId="7" borderId="35" xfId="0" applyFont="1" applyFill="1" applyBorder="1"/>
    <xf numFmtId="0" fontId="13" fillId="0" borderId="14" xfId="0" applyFont="1" applyBorder="1" applyAlignment="1">
      <alignment wrapText="1"/>
    </xf>
    <xf numFmtId="0" fontId="13" fillId="5" borderId="3" xfId="0" applyFont="1" applyFill="1" applyBorder="1" applyAlignment="1" applyProtection="1">
      <alignment wrapText="1"/>
      <protection locked="0"/>
    </xf>
    <xf numFmtId="0" fontId="13" fillId="5" borderId="3" xfId="0" applyFont="1" applyFill="1" applyBorder="1" applyProtection="1">
      <protection locked="0"/>
    </xf>
    <xf numFmtId="0" fontId="13" fillId="5" borderId="3" xfId="0" applyFont="1" applyFill="1" applyBorder="1"/>
    <xf numFmtId="0" fontId="13" fillId="5" borderId="63" xfId="0" applyFont="1" applyFill="1" applyBorder="1"/>
    <xf numFmtId="0" fontId="13" fillId="5" borderId="4" xfId="0" applyFont="1" applyFill="1" applyBorder="1"/>
    <xf numFmtId="0" fontId="13" fillId="5" borderId="64" xfId="0" applyFont="1" applyFill="1" applyBorder="1"/>
    <xf numFmtId="0" fontId="13" fillId="7" borderId="1" xfId="0" applyFont="1" applyFill="1" applyBorder="1" applyAlignment="1" applyProtection="1">
      <alignment wrapText="1"/>
      <protection locked="0"/>
    </xf>
    <xf numFmtId="0" fontId="13" fillId="7" borderId="1" xfId="0" applyFont="1" applyFill="1" applyBorder="1" applyProtection="1">
      <protection locked="0"/>
    </xf>
    <xf numFmtId="0" fontId="13" fillId="7" borderId="1" xfId="0" applyFont="1" applyFill="1" applyBorder="1"/>
    <xf numFmtId="44" fontId="13" fillId="3" borderId="42" xfId="1" applyNumberFormat="1" applyFont="1" applyFill="1" applyBorder="1" applyAlignment="1">
      <alignment horizontal="left"/>
    </xf>
    <xf numFmtId="44" fontId="13" fillId="3" borderId="42" xfId="0" applyNumberFormat="1" applyFont="1" applyFill="1" applyBorder="1" applyAlignment="1"/>
    <xf numFmtId="0" fontId="8" fillId="0" borderId="1" xfId="0" applyFont="1" applyBorder="1" applyAlignment="1" applyProtection="1">
      <alignment wrapText="1"/>
      <protection locked="0"/>
    </xf>
    <xf numFmtId="0" fontId="8" fillId="0" borderId="1" xfId="0" applyFont="1" applyBorder="1"/>
    <xf numFmtId="0" fontId="8" fillId="0" borderId="50" xfId="0" applyFont="1" applyBorder="1"/>
    <xf numFmtId="44" fontId="13" fillId="3" borderId="28" xfId="0" applyNumberFormat="1" applyFont="1" applyFill="1" applyBorder="1" applyAlignment="1"/>
    <xf numFmtId="0" fontId="8" fillId="0" borderId="6" xfId="0" applyFont="1" applyBorder="1"/>
    <xf numFmtId="0" fontId="13" fillId="7" borderId="66" xfId="0" applyFont="1" applyFill="1" applyBorder="1" applyAlignment="1">
      <alignment horizontal="center" wrapText="1"/>
    </xf>
    <xf numFmtId="0" fontId="13" fillId="7" borderId="2" xfId="0" applyFont="1" applyFill="1" applyBorder="1" applyAlignment="1" applyProtection="1">
      <alignment horizontal="center" wrapText="1"/>
      <protection locked="0"/>
    </xf>
    <xf numFmtId="0" fontId="13" fillId="7" borderId="19" xfId="0" applyFont="1" applyFill="1" applyBorder="1" applyAlignment="1" applyProtection="1">
      <alignment horizontal="center" wrapText="1"/>
      <protection locked="0"/>
    </xf>
    <xf numFmtId="0" fontId="13" fillId="7" borderId="2" xfId="0" applyFont="1" applyFill="1" applyBorder="1" applyAlignment="1" applyProtection="1">
      <alignment horizontal="center"/>
      <protection locked="0"/>
    </xf>
    <xf numFmtId="0" fontId="13" fillId="7" borderId="19" xfId="0" applyFont="1" applyFill="1" applyBorder="1" applyAlignment="1" applyProtection="1">
      <alignment horizontal="center"/>
      <protection locked="0"/>
    </xf>
    <xf numFmtId="0" fontId="13" fillId="7" borderId="19" xfId="0" applyFont="1" applyFill="1" applyBorder="1" applyAlignment="1">
      <alignment horizontal="center"/>
    </xf>
    <xf numFmtId="0" fontId="13" fillId="7" borderId="67" xfId="0" applyFont="1" applyFill="1" applyBorder="1" applyAlignment="1">
      <alignment horizontal="center" wrapText="1"/>
    </xf>
    <xf numFmtId="0" fontId="13" fillId="7" borderId="12" xfId="0" applyFont="1" applyFill="1" applyBorder="1" applyAlignment="1" applyProtection="1">
      <alignment horizontal="center" wrapText="1"/>
      <protection locked="0"/>
    </xf>
    <xf numFmtId="0" fontId="13" fillId="7" borderId="12" xfId="0" applyFont="1" applyFill="1" applyBorder="1" applyAlignment="1" applyProtection="1">
      <alignment horizontal="center"/>
      <protection locked="0"/>
    </xf>
    <xf numFmtId="0" fontId="13" fillId="7" borderId="12" xfId="0" applyFont="1" applyFill="1" applyBorder="1" applyAlignment="1">
      <alignment horizontal="center"/>
    </xf>
    <xf numFmtId="0" fontId="13" fillId="7" borderId="9" xfId="0" applyFont="1" applyFill="1" applyBorder="1" applyAlignment="1">
      <alignment horizontal="center"/>
    </xf>
    <xf numFmtId="0" fontId="13" fillId="7" borderId="68" xfId="0" applyFont="1" applyFill="1" applyBorder="1" applyAlignment="1">
      <alignment horizontal="center"/>
    </xf>
    <xf numFmtId="0" fontId="13" fillId="7" borderId="69" xfId="0" applyFont="1" applyFill="1" applyBorder="1" applyAlignment="1">
      <alignment horizontal="center"/>
    </xf>
    <xf numFmtId="0" fontId="13" fillId="3" borderId="44" xfId="0" applyFont="1" applyFill="1" applyBorder="1" applyAlignment="1">
      <alignment horizontal="left"/>
    </xf>
    <xf numFmtId="0" fontId="12" fillId="0" borderId="70" xfId="0" applyFont="1" applyBorder="1" applyAlignment="1">
      <alignment wrapText="1"/>
    </xf>
    <xf numFmtId="0" fontId="8" fillId="0" borderId="11" xfId="0" applyFont="1" applyBorder="1" applyAlignment="1" applyProtection="1">
      <alignment wrapText="1"/>
      <protection locked="0"/>
    </xf>
    <xf numFmtId="0" fontId="8" fillId="0" borderId="11" xfId="0" applyFont="1" applyBorder="1"/>
    <xf numFmtId="0" fontId="12" fillId="0" borderId="59" xfId="0" applyFont="1" applyBorder="1"/>
    <xf numFmtId="164" fontId="13" fillId="7" borderId="19" xfId="0" applyNumberFormat="1" applyFont="1" applyFill="1" applyBorder="1" applyAlignment="1" applyProtection="1">
      <alignment horizontal="center" wrapText="1"/>
      <protection locked="0"/>
    </xf>
    <xf numFmtId="164" fontId="13" fillId="7" borderId="17" xfId="0" applyNumberFormat="1" applyFont="1" applyFill="1" applyBorder="1" applyAlignment="1" applyProtection="1">
      <alignment horizontal="center" wrapText="1"/>
      <protection locked="0"/>
    </xf>
    <xf numFmtId="164" fontId="13" fillId="7" borderId="19" xfId="0" applyNumberFormat="1" applyFont="1" applyFill="1" applyBorder="1" applyAlignment="1" applyProtection="1">
      <alignment horizontal="center"/>
      <protection locked="0"/>
    </xf>
    <xf numFmtId="164" fontId="13" fillId="7" borderId="17" xfId="0" applyNumberFormat="1" applyFont="1" applyFill="1" applyBorder="1" applyAlignment="1" applyProtection="1">
      <alignment horizontal="center"/>
      <protection locked="0"/>
    </xf>
    <xf numFmtId="164" fontId="13" fillId="7" borderId="68" xfId="0" applyNumberFormat="1" applyFont="1" applyFill="1" applyBorder="1" applyAlignment="1">
      <alignment horizontal="center"/>
    </xf>
    <xf numFmtId="164" fontId="13" fillId="7" borderId="65" xfId="0" applyNumberFormat="1" applyFont="1" applyFill="1" applyBorder="1" applyAlignment="1">
      <alignment horizontal="center"/>
    </xf>
    <xf numFmtId="0" fontId="14" fillId="0" borderId="0" xfId="0" applyFont="1" applyAlignment="1">
      <alignment horizontal="left" vertical="top" wrapText="1"/>
    </xf>
    <xf numFmtId="0" fontId="17" fillId="0" borderId="0" xfId="2" applyFont="1" applyAlignment="1">
      <alignment horizontal="left" vertical="top" wrapText="1"/>
    </xf>
    <xf numFmtId="0" fontId="18" fillId="0" borderId="0" xfId="2" applyFont="1" applyAlignment="1">
      <alignment vertical="top" wrapText="1"/>
    </xf>
    <xf numFmtId="0" fontId="14" fillId="0" borderId="0" xfId="2" applyFont="1" applyAlignment="1">
      <alignment horizontal="left" vertical="top" wrapText="1"/>
    </xf>
    <xf numFmtId="0" fontId="16" fillId="0" borderId="0" xfId="2" applyFont="1" applyAlignment="1">
      <alignment horizontal="left"/>
    </xf>
    <xf numFmtId="0" fontId="18" fillId="0" borderId="0" xfId="2" applyFont="1"/>
    <xf numFmtId="0" fontId="18" fillId="0" borderId="0" xfId="2" applyFont="1" applyAlignment="1">
      <alignment horizontal="left"/>
    </xf>
    <xf numFmtId="0" fontId="14" fillId="0" borderId="0" xfId="0" applyFont="1" applyAlignment="1">
      <alignment vertical="center" wrapText="1"/>
    </xf>
    <xf numFmtId="0" fontId="13" fillId="7" borderId="60" xfId="0" applyFont="1" applyFill="1" applyBorder="1" applyAlignment="1">
      <alignment horizontal="center" vertical="center" wrapText="1"/>
    </xf>
    <xf numFmtId="44" fontId="3" fillId="6" borderId="15" xfId="0" applyNumberFormat="1" applyFont="1" applyFill="1" applyBorder="1" applyProtection="1">
      <protection locked="0"/>
    </xf>
    <xf numFmtId="44" fontId="3" fillId="6" borderId="16" xfId="0" applyNumberFormat="1" applyFont="1" applyFill="1" applyBorder="1" applyProtection="1">
      <protection locked="0"/>
    </xf>
    <xf numFmtId="44" fontId="3" fillId="6" borderId="4" xfId="0" applyNumberFormat="1" applyFont="1" applyFill="1" applyBorder="1" applyProtection="1">
      <protection locked="0"/>
    </xf>
    <xf numFmtId="44" fontId="3" fillId="6" borderId="17" xfId="0" applyNumberFormat="1" applyFont="1" applyFill="1" applyBorder="1" applyProtection="1">
      <protection locked="0"/>
    </xf>
    <xf numFmtId="0" fontId="3" fillId="6" borderId="4" xfId="0" applyNumberFormat="1" applyFont="1" applyFill="1" applyBorder="1" applyProtection="1">
      <protection locked="0"/>
    </xf>
    <xf numFmtId="0" fontId="3" fillId="6" borderId="17" xfId="0" applyNumberFormat="1" applyFont="1" applyFill="1" applyBorder="1" applyProtection="1">
      <protection locked="0"/>
    </xf>
    <xf numFmtId="44" fontId="3" fillId="6" borderId="19" xfId="0" applyNumberFormat="1" applyFont="1" applyFill="1" applyBorder="1" applyProtection="1">
      <protection locked="0"/>
    </xf>
    <xf numFmtId="44" fontId="4" fillId="6" borderId="19" xfId="0" applyNumberFormat="1" applyFont="1" applyFill="1" applyBorder="1"/>
    <xf numFmtId="0" fontId="3" fillId="7" borderId="4" xfId="0" applyNumberFormat="1" applyFont="1" applyFill="1" applyBorder="1" applyProtection="1">
      <protection locked="0"/>
    </xf>
    <xf numFmtId="44" fontId="14" fillId="6" borderId="22" xfId="0" applyNumberFormat="1" applyFont="1" applyFill="1" applyBorder="1"/>
    <xf numFmtId="0" fontId="14" fillId="6" borderId="19" xfId="0" applyFont="1" applyFill="1" applyBorder="1" applyProtection="1">
      <protection locked="0"/>
    </xf>
    <xf numFmtId="44" fontId="14" fillId="6" borderId="15" xfId="0" applyNumberFormat="1" applyFont="1" applyFill="1" applyBorder="1"/>
    <xf numFmtId="44" fontId="14" fillId="7" borderId="15" xfId="0" applyNumberFormat="1" applyFont="1" applyFill="1" applyBorder="1"/>
    <xf numFmtId="0" fontId="14" fillId="7" borderId="19" xfId="0" applyFont="1" applyFill="1" applyBorder="1" applyProtection="1">
      <protection locked="0"/>
    </xf>
    <xf numFmtId="44" fontId="4" fillId="6" borderId="17" xfId="0" applyNumberFormat="1" applyFont="1" applyFill="1" applyBorder="1"/>
    <xf numFmtId="0" fontId="13" fillId="6" borderId="46" xfId="0" applyFont="1" applyFill="1" applyBorder="1" applyAlignment="1">
      <alignment horizontal="center" wrapText="1"/>
    </xf>
    <xf numFmtId="44" fontId="14" fillId="6" borderId="16" xfId="0" applyNumberFormat="1" applyFont="1" applyFill="1" applyBorder="1"/>
    <xf numFmtId="44" fontId="14" fillId="6" borderId="17" xfId="0" applyNumberFormat="1" applyFont="1" applyFill="1" applyBorder="1"/>
    <xf numFmtId="44" fontId="14" fillId="6" borderId="18" xfId="0" applyNumberFormat="1" applyFont="1" applyFill="1" applyBorder="1"/>
    <xf numFmtId="44" fontId="13" fillId="6" borderId="48" xfId="0" applyNumberFormat="1" applyFont="1" applyFill="1" applyBorder="1"/>
    <xf numFmtId="0" fontId="14" fillId="6" borderId="12" xfId="0" applyFont="1" applyFill="1" applyBorder="1"/>
    <xf numFmtId="44" fontId="14" fillId="6" borderId="12" xfId="0" applyNumberFormat="1" applyFont="1" applyFill="1" applyBorder="1"/>
    <xf numFmtId="0" fontId="14" fillId="6" borderId="13" xfId="0" applyFont="1" applyFill="1" applyBorder="1"/>
    <xf numFmtId="44" fontId="14" fillId="6" borderId="57" xfId="0" applyNumberFormat="1" applyFont="1" applyFill="1" applyBorder="1"/>
    <xf numFmtId="44" fontId="13" fillId="6" borderId="18" xfId="0" applyNumberFormat="1" applyFont="1" applyFill="1" applyBorder="1"/>
    <xf numFmtId="44" fontId="13" fillId="6" borderId="24" xfId="0" applyNumberFormat="1" applyFont="1" applyFill="1" applyBorder="1"/>
    <xf numFmtId="44" fontId="13" fillId="6" borderId="23" xfId="0" applyNumberFormat="1" applyFont="1" applyFill="1" applyBorder="1"/>
    <xf numFmtId="44" fontId="13" fillId="6" borderId="19" xfId="0" applyNumberFormat="1" applyFont="1" applyFill="1" applyBorder="1"/>
    <xf numFmtId="44" fontId="14" fillId="6" borderId="17" xfId="0" applyNumberFormat="1" applyFont="1" applyFill="1" applyBorder="1" applyAlignment="1">
      <alignment horizontal="left"/>
    </xf>
    <xf numFmtId="44" fontId="13" fillId="6" borderId="68" xfId="0" applyNumberFormat="1" applyFont="1" applyFill="1" applyBorder="1"/>
    <xf numFmtId="0" fontId="14" fillId="6" borderId="15" xfId="0" applyNumberFormat="1" applyFont="1" applyFill="1" applyBorder="1"/>
    <xf numFmtId="0" fontId="14" fillId="6" borderId="19" xfId="0" applyNumberFormat="1" applyFont="1" applyFill="1" applyBorder="1" applyProtection="1">
      <protection locked="0"/>
    </xf>
    <xf numFmtId="0" fontId="14" fillId="6" borderId="16" xfId="0" applyNumberFormat="1" applyFont="1" applyFill="1" applyBorder="1"/>
    <xf numFmtId="44" fontId="14" fillId="6" borderId="47" xfId="0" applyNumberFormat="1" applyFont="1" applyFill="1" applyBorder="1"/>
    <xf numFmtId="0" fontId="14" fillId="7" borderId="15" xfId="0" applyNumberFormat="1" applyFont="1" applyFill="1" applyBorder="1"/>
    <xf numFmtId="44" fontId="14" fillId="7" borderId="45" xfId="0" applyNumberFormat="1" applyFont="1" applyFill="1" applyBorder="1" applyProtection="1">
      <protection locked="0"/>
    </xf>
    <xf numFmtId="0" fontId="14" fillId="7" borderId="3" xfId="0" applyNumberFormat="1" applyFont="1" applyFill="1" applyBorder="1" applyProtection="1">
      <protection locked="0"/>
    </xf>
    <xf numFmtId="0" fontId="14" fillId="7" borderId="0" xfId="0" applyNumberFormat="1" applyFont="1" applyFill="1" applyBorder="1" applyProtection="1">
      <protection locked="0"/>
    </xf>
    <xf numFmtId="0" fontId="14" fillId="0" borderId="10" xfId="0" applyFont="1" applyBorder="1" applyAlignment="1">
      <alignment wrapText="1"/>
    </xf>
    <xf numFmtId="0" fontId="14" fillId="0" borderId="11" xfId="0" applyFont="1" applyBorder="1"/>
    <xf numFmtId="0" fontId="13" fillId="0" borderId="11" xfId="0" applyFont="1" applyBorder="1"/>
    <xf numFmtId="0" fontId="14" fillId="0" borderId="11" xfId="0" applyFont="1" applyFill="1" applyBorder="1" applyAlignment="1">
      <alignment horizontal="left"/>
    </xf>
    <xf numFmtId="0" fontId="14" fillId="7" borderId="64" xfId="0" applyNumberFormat="1" applyFont="1" applyFill="1" applyBorder="1"/>
    <xf numFmtId="44" fontId="14" fillId="7" borderId="3" xfId="0" applyNumberFormat="1" applyFont="1" applyFill="1" applyBorder="1" applyProtection="1">
      <protection locked="0"/>
    </xf>
    <xf numFmtId="44" fontId="14" fillId="7" borderId="63" xfId="0" applyNumberFormat="1" applyFont="1" applyFill="1" applyBorder="1" applyProtection="1">
      <protection locked="0"/>
    </xf>
    <xf numFmtId="44" fontId="13" fillId="7" borderId="71" xfId="0" applyNumberFormat="1" applyFont="1" applyFill="1" applyBorder="1"/>
    <xf numFmtId="44" fontId="14" fillId="7" borderId="0" xfId="0" applyNumberFormat="1" applyFont="1" applyFill="1" applyBorder="1" applyProtection="1">
      <protection locked="0"/>
    </xf>
    <xf numFmtId="44" fontId="14" fillId="7" borderId="64" xfId="0" applyNumberFormat="1" applyFont="1" applyFill="1" applyBorder="1" applyProtection="1">
      <protection locked="0"/>
    </xf>
    <xf numFmtId="44" fontId="13" fillId="7" borderId="49" xfId="0" applyNumberFormat="1" applyFont="1" applyFill="1" applyBorder="1"/>
    <xf numFmtId="44" fontId="13" fillId="6" borderId="19" xfId="0" applyNumberFormat="1" applyFont="1" applyFill="1" applyBorder="1" applyProtection="1">
      <protection locked="0"/>
    </xf>
    <xf numFmtId="44" fontId="13" fillId="7" borderId="63" xfId="0" applyNumberFormat="1" applyFont="1" applyFill="1" applyBorder="1" applyProtection="1">
      <protection locked="0"/>
    </xf>
    <xf numFmtId="44" fontId="13" fillId="7" borderId="72" xfId="0" applyNumberFormat="1" applyFont="1" applyFill="1" applyBorder="1"/>
    <xf numFmtId="0" fontId="14" fillId="0" borderId="39" xfId="0" applyFont="1" applyBorder="1"/>
    <xf numFmtId="0" fontId="14" fillId="6" borderId="17" xfId="0" applyNumberFormat="1" applyFont="1" applyFill="1" applyBorder="1"/>
    <xf numFmtId="44" fontId="13" fillId="6" borderId="17" xfId="0" applyNumberFormat="1" applyFont="1" applyFill="1" applyBorder="1" applyProtection="1">
      <protection locked="0"/>
    </xf>
    <xf numFmtId="44" fontId="13" fillId="6" borderId="17" xfId="0" applyNumberFormat="1" applyFont="1" applyFill="1" applyBorder="1"/>
    <xf numFmtId="44" fontId="13" fillId="6" borderId="71" xfId="0" applyNumberFormat="1" applyFont="1" applyFill="1" applyBorder="1"/>
    <xf numFmtId="44" fontId="13" fillId="7" borderId="27" xfId="0" applyNumberFormat="1" applyFont="1" applyFill="1" applyBorder="1"/>
    <xf numFmtId="0" fontId="8" fillId="0" borderId="7" xfId="0" applyFont="1" applyBorder="1"/>
    <xf numFmtId="0" fontId="15" fillId="0" borderId="43" xfId="0" applyFont="1" applyFill="1" applyBorder="1" applyAlignment="1">
      <alignment horizontal="center" vertical="center"/>
    </xf>
    <xf numFmtId="0" fontId="15" fillId="0" borderId="51" xfId="0" applyFont="1" applyFill="1" applyBorder="1" applyAlignment="1">
      <alignment horizontal="center" vertical="center"/>
    </xf>
    <xf numFmtId="0" fontId="12" fillId="0" borderId="10"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38" xfId="0" applyFont="1" applyBorder="1" applyAlignment="1">
      <alignment horizontal="center" vertical="center" wrapText="1"/>
    </xf>
    <xf numFmtId="0" fontId="13" fillId="3" borderId="43" xfId="0" applyFont="1" applyFill="1" applyBorder="1" applyAlignment="1">
      <alignment horizontal="left"/>
    </xf>
    <xf numFmtId="0" fontId="13" fillId="0" borderId="10" xfId="0" applyFont="1" applyBorder="1" applyAlignment="1">
      <alignment horizontal="center" vertical="center" wrapText="1"/>
    </xf>
    <xf numFmtId="0" fontId="13" fillId="0" borderId="38" xfId="0" applyFont="1" applyBorder="1" applyAlignment="1">
      <alignment horizontal="center" vertical="center" wrapText="1"/>
    </xf>
    <xf numFmtId="0" fontId="13" fillId="3" borderId="40" xfId="0" applyFont="1" applyFill="1" applyBorder="1" applyAlignment="1">
      <alignment horizontal="left"/>
    </xf>
    <xf numFmtId="0" fontId="12" fillId="0" borderId="39"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0" xfId="0" applyFont="1" applyBorder="1" applyAlignment="1">
      <alignment horizontal="center" vertical="center" wrapText="1"/>
    </xf>
    <xf numFmtId="0" fontId="14" fillId="6" borderId="22" xfId="0" applyNumberFormat="1" applyFont="1" applyFill="1" applyBorder="1"/>
    <xf numFmtId="0" fontId="13" fillId="7" borderId="51" xfId="0" applyFont="1" applyFill="1" applyBorder="1" applyAlignment="1">
      <alignment horizontal="center" wrapText="1"/>
    </xf>
    <xf numFmtId="0" fontId="13" fillId="0" borderId="70" xfId="0" applyFont="1" applyBorder="1"/>
    <xf numFmtId="0" fontId="14" fillId="6" borderId="66" xfId="0" applyNumberFormat="1" applyFont="1" applyFill="1" applyBorder="1"/>
    <xf numFmtId="0" fontId="14" fillId="7" borderId="73" xfId="0" applyNumberFormat="1" applyFont="1" applyFill="1" applyBorder="1"/>
    <xf numFmtId="0" fontId="14" fillId="6" borderId="62" xfId="0" applyNumberFormat="1" applyFont="1" applyFill="1" applyBorder="1"/>
    <xf numFmtId="0" fontId="14" fillId="7" borderId="62" xfId="0" applyNumberFormat="1" applyFont="1" applyFill="1" applyBorder="1"/>
    <xf numFmtId="0" fontId="14" fillId="6" borderId="67" xfId="0" applyNumberFormat="1" applyFont="1" applyFill="1" applyBorder="1"/>
    <xf numFmtId="0" fontId="13" fillId="4" borderId="35" xfId="0" applyFont="1" applyFill="1" applyBorder="1" applyAlignment="1">
      <alignment horizontal="center" wrapText="1"/>
    </xf>
    <xf numFmtId="0" fontId="8" fillId="0" borderId="0" xfId="0" applyFont="1" applyFill="1"/>
    <xf numFmtId="44" fontId="3" fillId="7" borderId="68" xfId="0" applyNumberFormat="1" applyFont="1" applyFill="1" applyBorder="1"/>
    <xf numFmtId="44" fontId="3" fillId="6" borderId="68" xfId="0" applyNumberFormat="1" applyFont="1" applyFill="1" applyBorder="1"/>
    <xf numFmtId="0" fontId="13" fillId="0" borderId="25" xfId="0" applyFont="1" applyFill="1" applyBorder="1"/>
    <xf numFmtId="0" fontId="13" fillId="7" borderId="26" xfId="0" applyFont="1" applyFill="1" applyBorder="1" applyAlignment="1">
      <alignment horizontal="center" wrapText="1"/>
    </xf>
    <xf numFmtId="0" fontId="13" fillId="6" borderId="26" xfId="0" applyFont="1" applyFill="1" applyBorder="1" applyAlignment="1">
      <alignment horizontal="center" wrapText="1"/>
    </xf>
    <xf numFmtId="0" fontId="13" fillId="6" borderId="24" xfId="0" applyFont="1" applyFill="1" applyBorder="1" applyAlignment="1">
      <alignment horizontal="center" wrapText="1"/>
    </xf>
    <xf numFmtId="0" fontId="15" fillId="0" borderId="38" xfId="0" applyFont="1" applyFill="1" applyBorder="1" applyAlignment="1">
      <alignment horizontal="center" vertical="center"/>
    </xf>
    <xf numFmtId="0" fontId="14" fillId="0" borderId="8" xfId="0" applyFont="1" applyBorder="1"/>
    <xf numFmtId="0" fontId="14" fillId="0" borderId="2" xfId="0" applyFont="1" applyFill="1" applyBorder="1"/>
    <xf numFmtId="0" fontId="13" fillId="0" borderId="2" xfId="0" applyFont="1" applyFill="1" applyBorder="1"/>
    <xf numFmtId="0" fontId="14" fillId="0" borderId="56" xfId="0" applyFont="1" applyBorder="1"/>
    <xf numFmtId="0" fontId="13" fillId="0" borderId="56" xfId="0" applyFont="1" applyBorder="1"/>
    <xf numFmtId="0" fontId="13" fillId="0" borderId="9" xfId="0" applyFont="1" applyBorder="1" applyAlignment="1">
      <alignment horizontal="right"/>
    </xf>
    <xf numFmtId="0" fontId="13" fillId="0" borderId="25" xfId="0" applyFont="1" applyBorder="1" applyAlignment="1">
      <alignment horizontal="right"/>
    </xf>
    <xf numFmtId="0" fontId="13" fillId="0" borderId="25" xfId="0" applyFont="1" applyBorder="1"/>
    <xf numFmtId="0" fontId="14" fillId="0" borderId="8" xfId="0" applyFont="1" applyFill="1" applyBorder="1"/>
    <xf numFmtId="0" fontId="13" fillId="5" borderId="62" xfId="0" applyFont="1" applyFill="1" applyBorder="1" applyAlignment="1">
      <alignment horizontal="center" wrapText="1"/>
    </xf>
    <xf numFmtId="0" fontId="13" fillId="7" borderId="61" xfId="0" applyFont="1" applyFill="1" applyBorder="1" applyAlignment="1">
      <alignment horizontal="center" wrapText="1"/>
    </xf>
    <xf numFmtId="0" fontId="14" fillId="0" borderId="1" xfId="0" applyFont="1" applyFill="1" applyBorder="1" applyAlignment="1" applyProtection="1">
      <alignment wrapText="1"/>
      <protection locked="0"/>
    </xf>
    <xf numFmtId="0" fontId="13" fillId="7" borderId="56" xfId="0" applyFont="1" applyFill="1" applyBorder="1" applyAlignment="1">
      <alignment horizontal="center"/>
    </xf>
    <xf numFmtId="0" fontId="13" fillId="7" borderId="23" xfId="0" applyFont="1" applyFill="1" applyBorder="1" applyAlignment="1">
      <alignment horizontal="center"/>
    </xf>
    <xf numFmtId="0" fontId="13" fillId="7" borderId="74" xfId="0" applyFont="1" applyFill="1" applyBorder="1" applyAlignment="1">
      <alignment horizontal="center"/>
    </xf>
    <xf numFmtId="0" fontId="0" fillId="0" borderId="0" xfId="0" applyFill="1"/>
    <xf numFmtId="0" fontId="12" fillId="0" borderId="60" xfId="0" applyFont="1" applyFill="1" applyBorder="1" applyAlignment="1">
      <alignment wrapText="1"/>
    </xf>
    <xf numFmtId="0" fontId="17" fillId="0" borderId="0" xfId="2" applyFont="1" applyFill="1" applyAlignment="1">
      <alignment horizontal="left" vertical="top" wrapText="1"/>
    </xf>
    <xf numFmtId="0" fontId="14" fillId="0" borderId="0" xfId="2" applyFont="1" applyFill="1" applyAlignment="1">
      <alignment horizontal="left" vertical="top" wrapText="1"/>
    </xf>
  </cellXfs>
  <cellStyles count="3">
    <cellStyle name="Currency"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4"/>
  <sheetViews>
    <sheetView tabSelected="1" view="pageLayout" zoomScaleNormal="100" workbookViewId="0">
      <selection activeCell="A10" sqref="A10"/>
    </sheetView>
  </sheetViews>
  <sheetFormatPr defaultRowHeight="12.75" x14ac:dyDescent="0.2"/>
  <cols>
    <col min="1" max="1" width="96.5703125" bestFit="1" customWidth="1"/>
  </cols>
  <sheetData>
    <row r="1" spans="1:1" ht="15.75" thickBot="1" x14ac:dyDescent="0.3">
      <c r="A1" s="42" t="s">
        <v>103</v>
      </c>
    </row>
    <row r="3" spans="1:1" ht="15" x14ac:dyDescent="0.25">
      <c r="A3" s="13" t="s">
        <v>140</v>
      </c>
    </row>
    <row r="4" spans="1:1" ht="15" x14ac:dyDescent="0.25">
      <c r="A4" s="13" t="s">
        <v>155</v>
      </c>
    </row>
    <row r="5" spans="1:1" ht="15" x14ac:dyDescent="0.25">
      <c r="A5" s="267" t="s">
        <v>169</v>
      </c>
    </row>
    <row r="6" spans="1:1" ht="15" x14ac:dyDescent="0.25">
      <c r="A6" s="13" t="s">
        <v>104</v>
      </c>
    </row>
    <row r="7" spans="1:1" ht="15" x14ac:dyDescent="0.25">
      <c r="A7" s="13" t="s">
        <v>105</v>
      </c>
    </row>
    <row r="8" spans="1:1" ht="15" x14ac:dyDescent="0.25">
      <c r="A8" s="13" t="s">
        <v>106</v>
      </c>
    </row>
    <row r="9" spans="1:1" ht="15" x14ac:dyDescent="0.25">
      <c r="A9" s="13" t="s">
        <v>153</v>
      </c>
    </row>
    <row r="10" spans="1:1" ht="15" x14ac:dyDescent="0.25">
      <c r="A10" s="13" t="s">
        <v>141</v>
      </c>
    </row>
    <row r="11" spans="1:1" ht="15" x14ac:dyDescent="0.25">
      <c r="A11" s="267" t="s">
        <v>171</v>
      </c>
    </row>
    <row r="12" spans="1:1" ht="15" x14ac:dyDescent="0.25">
      <c r="A12" s="13"/>
    </row>
    <row r="13" spans="1:1" ht="15" x14ac:dyDescent="0.25">
      <c r="A13" s="13" t="s">
        <v>47</v>
      </c>
    </row>
    <row r="14" spans="1:1" ht="15" x14ac:dyDescent="0.25">
      <c r="A14" s="13" t="s">
        <v>48</v>
      </c>
    </row>
    <row r="15" spans="1:1" ht="15" x14ac:dyDescent="0.25">
      <c r="A15" s="13" t="s">
        <v>170</v>
      </c>
    </row>
    <row r="16" spans="1:1" ht="15" x14ac:dyDescent="0.25">
      <c r="A16" s="13" t="s">
        <v>107</v>
      </c>
    </row>
    <row r="17" spans="1:1" ht="15" x14ac:dyDescent="0.25">
      <c r="A17" s="13"/>
    </row>
    <row r="18" spans="1:1" ht="15" x14ac:dyDescent="0.25">
      <c r="A18" s="13" t="s">
        <v>49</v>
      </c>
    </row>
    <row r="19" spans="1:1" ht="15" x14ac:dyDescent="0.25">
      <c r="A19" s="13"/>
    </row>
    <row r="20" spans="1:1" ht="15" x14ac:dyDescent="0.25">
      <c r="A20" s="13" t="s">
        <v>50</v>
      </c>
    </row>
    <row r="21" spans="1:1" ht="15" x14ac:dyDescent="0.25">
      <c r="A21" s="13" t="s">
        <v>51</v>
      </c>
    </row>
    <row r="22" spans="1:1" ht="15" x14ac:dyDescent="0.25">
      <c r="A22" s="13" t="s">
        <v>52</v>
      </c>
    </row>
    <row r="23" spans="1:1" ht="15" x14ac:dyDescent="0.25">
      <c r="A23" s="13" t="s">
        <v>53</v>
      </c>
    </row>
    <row r="24" spans="1:1" ht="15" x14ac:dyDescent="0.25">
      <c r="A24" s="13" t="s">
        <v>75</v>
      </c>
    </row>
  </sheetData>
  <phoneticPr fontId="2" type="noConversion"/>
  <pageMargins left="0.75" right="0.75" top="1" bottom="1" header="0.5" footer="0.5"/>
  <pageSetup scale="94" orientation="portrait" r:id="rId1"/>
  <headerFooter alignWithMargins="0">
    <oddHeader>&amp;C&amp;"Garamond,Bold"&amp;14WISCONSIN TRUST ACCOUNT FOUNDATION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election activeCell="B8" sqref="B8"/>
    </sheetView>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2:6" ht="25.5" x14ac:dyDescent="0.2">
      <c r="B1" s="39" t="s">
        <v>84</v>
      </c>
      <c r="C1" s="29"/>
      <c r="D1" s="33"/>
      <c r="E1" s="33"/>
      <c r="F1" s="33"/>
    </row>
    <row r="2" spans="2:6" x14ac:dyDescent="0.2">
      <c r="B2" s="29" t="s">
        <v>76</v>
      </c>
      <c r="C2" s="29"/>
      <c r="D2" s="33"/>
      <c r="E2" s="33"/>
      <c r="F2" s="33"/>
    </row>
    <row r="3" spans="2:6" x14ac:dyDescent="0.2">
      <c r="B3" s="30"/>
      <c r="C3" s="30"/>
      <c r="D3" s="34"/>
      <c r="E3" s="34"/>
      <c r="F3" s="34"/>
    </row>
    <row r="4" spans="2:6" ht="51" x14ac:dyDescent="0.2">
      <c r="B4" s="30" t="s">
        <v>77</v>
      </c>
      <c r="C4" s="30"/>
      <c r="D4" s="34"/>
      <c r="E4" s="34"/>
      <c r="F4" s="34"/>
    </row>
    <row r="5" spans="2:6" x14ac:dyDescent="0.2">
      <c r="B5" s="30"/>
      <c r="C5" s="30"/>
      <c r="D5" s="34"/>
      <c r="E5" s="34"/>
      <c r="F5" s="34"/>
    </row>
    <row r="6" spans="2:6" x14ac:dyDescent="0.2">
      <c r="B6" s="29" t="s">
        <v>78</v>
      </c>
      <c r="C6" s="29"/>
      <c r="D6" s="33"/>
      <c r="E6" s="33" t="s">
        <v>79</v>
      </c>
      <c r="F6" s="33" t="s">
        <v>80</v>
      </c>
    </row>
    <row r="7" spans="2:6" ht="13.5" thickBot="1" x14ac:dyDescent="0.25">
      <c r="B7" s="30"/>
      <c r="C7" s="30"/>
      <c r="D7" s="34"/>
      <c r="E7" s="34"/>
      <c r="F7" s="34"/>
    </row>
    <row r="8" spans="2:6" ht="39" thickBot="1" x14ac:dyDescent="0.25">
      <c r="B8" s="31" t="s">
        <v>81</v>
      </c>
      <c r="C8" s="32"/>
      <c r="D8" s="35"/>
      <c r="E8" s="35">
        <v>39</v>
      </c>
      <c r="F8" s="36" t="s">
        <v>82</v>
      </c>
    </row>
    <row r="9" spans="2:6" x14ac:dyDescent="0.2">
      <c r="B9" s="30"/>
      <c r="C9" s="30"/>
      <c r="D9" s="34"/>
      <c r="E9" s="34"/>
      <c r="F9" s="34"/>
    </row>
    <row r="10" spans="2:6" x14ac:dyDescent="0.2">
      <c r="B10" s="30"/>
      <c r="C10" s="30"/>
      <c r="D10" s="34"/>
      <c r="E10" s="34"/>
      <c r="F10"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view="pageLayout" zoomScaleNormal="100" workbookViewId="0">
      <selection activeCell="B9" sqref="B9"/>
    </sheetView>
  </sheetViews>
  <sheetFormatPr defaultRowHeight="12.75" x14ac:dyDescent="0.2"/>
  <cols>
    <col min="1" max="1" width="38.7109375" style="1" customWidth="1"/>
    <col min="2" max="3" width="18.7109375" style="1" customWidth="1"/>
    <col min="4" max="4" width="20.5703125" style="1" customWidth="1"/>
    <col min="5" max="5" width="18.7109375" style="1" customWidth="1"/>
    <col min="6" max="16384" width="9.140625" style="1"/>
  </cols>
  <sheetData>
    <row r="1" spans="1:5" ht="15" customHeight="1" x14ac:dyDescent="0.2">
      <c r="A1" s="85" t="s">
        <v>40</v>
      </c>
      <c r="B1" s="20"/>
      <c r="C1" s="20"/>
      <c r="D1" s="21"/>
      <c r="E1" s="17"/>
    </row>
    <row r="2" spans="1:5" ht="15" customHeight="1" x14ac:dyDescent="0.2">
      <c r="A2" s="16"/>
      <c r="B2" s="22"/>
      <c r="C2" s="22"/>
      <c r="D2" s="23"/>
      <c r="E2" s="24"/>
    </row>
    <row r="3" spans="1:5" ht="15" customHeight="1" thickBot="1" x14ac:dyDescent="0.25">
      <c r="A3" s="25"/>
      <c r="B3" s="26"/>
      <c r="C3" s="26"/>
      <c r="D3" s="27"/>
      <c r="E3" s="28"/>
    </row>
    <row r="4" spans="1:5" ht="20.100000000000001" customHeight="1" thickBot="1" x14ac:dyDescent="0.25">
      <c r="A4" s="12"/>
      <c r="B4" s="247" t="s">
        <v>154</v>
      </c>
      <c r="C4" s="247"/>
      <c r="D4" s="247"/>
      <c r="E4" s="274"/>
    </row>
    <row r="5" spans="1:5" s="10" customFormat="1" ht="42.75" customHeight="1" thickBot="1" x14ac:dyDescent="0.35">
      <c r="A5" s="270" t="s">
        <v>114</v>
      </c>
      <c r="B5" s="271" t="s">
        <v>159</v>
      </c>
      <c r="C5" s="271" t="s">
        <v>158</v>
      </c>
      <c r="D5" s="272" t="s">
        <v>160</v>
      </c>
      <c r="E5" s="273" t="s">
        <v>161</v>
      </c>
    </row>
    <row r="6" spans="1:5" s="5" customFormat="1" ht="15" customHeight="1" x14ac:dyDescent="0.25">
      <c r="A6" s="275" t="s">
        <v>27</v>
      </c>
      <c r="B6" s="37"/>
      <c r="C6" s="38"/>
      <c r="D6" s="187"/>
      <c r="E6" s="188"/>
    </row>
    <row r="7" spans="1:5" s="5" customFormat="1" ht="15" customHeight="1" x14ac:dyDescent="0.25">
      <c r="A7" s="275" t="s">
        <v>108</v>
      </c>
      <c r="B7" s="38"/>
      <c r="C7" s="38"/>
      <c r="D7" s="187"/>
      <c r="E7" s="188"/>
    </row>
    <row r="8" spans="1:5" s="5" customFormat="1" ht="15" customHeight="1" x14ac:dyDescent="0.25">
      <c r="A8" s="275" t="s">
        <v>73</v>
      </c>
      <c r="B8" s="38"/>
      <c r="C8" s="38"/>
      <c r="D8" s="187"/>
      <c r="E8" s="188"/>
    </row>
    <row r="9" spans="1:5" s="5" customFormat="1" ht="15" customHeight="1" x14ac:dyDescent="0.25">
      <c r="A9" s="275" t="s">
        <v>109</v>
      </c>
      <c r="B9" s="38"/>
      <c r="C9" s="38"/>
      <c r="D9" s="187"/>
      <c r="E9" s="188"/>
    </row>
    <row r="10" spans="1:5" s="5" customFormat="1" ht="15" customHeight="1" x14ac:dyDescent="0.25">
      <c r="A10" s="275" t="s">
        <v>85</v>
      </c>
      <c r="B10" s="38"/>
      <c r="C10" s="38"/>
      <c r="D10" s="187"/>
      <c r="E10" s="188"/>
    </row>
    <row r="11" spans="1:5" s="5" customFormat="1" ht="15" customHeight="1" x14ac:dyDescent="0.25">
      <c r="A11" s="283" t="s">
        <v>86</v>
      </c>
      <c r="B11" s="38"/>
      <c r="C11" s="38"/>
      <c r="D11" s="187"/>
      <c r="E11" s="188"/>
    </row>
    <row r="12" spans="1:5" s="5" customFormat="1" ht="15" customHeight="1" x14ac:dyDescent="0.25">
      <c r="A12" s="51" t="s">
        <v>90</v>
      </c>
      <c r="B12" s="38">
        <f>SUM(B6:B11)</f>
        <v>0</v>
      </c>
      <c r="C12" s="38">
        <f>SUM(C6:C11)</f>
        <v>0</v>
      </c>
      <c r="D12" s="187">
        <f>SUM(D6:D11)</f>
        <v>0</v>
      </c>
      <c r="E12" s="188">
        <f>SUM(E6:E11)</f>
        <v>0</v>
      </c>
    </row>
    <row r="13" spans="1:5" s="5" customFormat="1" ht="15" customHeight="1" x14ac:dyDescent="0.25">
      <c r="A13" s="52" t="s">
        <v>0</v>
      </c>
      <c r="B13" s="37"/>
      <c r="C13" s="37"/>
      <c r="D13" s="189"/>
      <c r="E13" s="190"/>
    </row>
    <row r="14" spans="1:5" s="5" customFormat="1" ht="15" customHeight="1" x14ac:dyDescent="0.25">
      <c r="A14" s="52" t="s">
        <v>54</v>
      </c>
      <c r="B14" s="37"/>
      <c r="C14" s="37"/>
      <c r="D14" s="189"/>
      <c r="E14" s="190"/>
    </row>
    <row r="15" spans="1:5" s="5" customFormat="1" ht="15" customHeight="1" x14ac:dyDescent="0.25">
      <c r="A15" s="276" t="s">
        <v>87</v>
      </c>
      <c r="B15" s="195"/>
      <c r="C15" s="195"/>
      <c r="D15" s="191"/>
      <c r="E15" s="192"/>
    </row>
    <row r="16" spans="1:5" s="5" customFormat="1" ht="15" customHeight="1" x14ac:dyDescent="0.25">
      <c r="A16" s="52" t="s">
        <v>93</v>
      </c>
      <c r="B16" s="37"/>
      <c r="C16" s="37"/>
      <c r="D16" s="189"/>
      <c r="E16" s="190"/>
    </row>
    <row r="17" spans="1:5" s="5" customFormat="1" ht="15" customHeight="1" x14ac:dyDescent="0.25">
      <c r="A17" s="52" t="s">
        <v>94</v>
      </c>
      <c r="B17" s="37"/>
      <c r="C17" s="37"/>
      <c r="D17" s="189"/>
      <c r="E17" s="190"/>
    </row>
    <row r="18" spans="1:5" s="5" customFormat="1" ht="15" customHeight="1" x14ac:dyDescent="0.25">
      <c r="A18" s="52" t="s">
        <v>95</v>
      </c>
      <c r="B18" s="37"/>
      <c r="C18" s="37"/>
      <c r="D18" s="189"/>
      <c r="E18" s="190"/>
    </row>
    <row r="19" spans="1:5" s="5" customFormat="1" ht="15" customHeight="1" x14ac:dyDescent="0.25">
      <c r="A19" s="52" t="s">
        <v>96</v>
      </c>
      <c r="B19" s="37"/>
      <c r="C19" s="37"/>
      <c r="D19" s="189"/>
      <c r="E19" s="190"/>
    </row>
    <row r="20" spans="1:5" s="5" customFormat="1" ht="15" customHeight="1" x14ac:dyDescent="0.25">
      <c r="A20" s="52" t="s">
        <v>180</v>
      </c>
      <c r="B20" s="37"/>
      <c r="C20" s="37"/>
      <c r="D20" s="189"/>
      <c r="E20" s="190"/>
    </row>
    <row r="21" spans="1:5" s="5" customFormat="1" ht="15" customHeight="1" x14ac:dyDescent="0.25">
      <c r="A21" s="52" t="s">
        <v>181</v>
      </c>
      <c r="B21" s="37"/>
      <c r="C21" s="37"/>
      <c r="D21" s="189"/>
      <c r="E21" s="190"/>
    </row>
    <row r="22" spans="1:5" s="5" customFormat="1" ht="15" customHeight="1" x14ac:dyDescent="0.25">
      <c r="A22" s="52" t="s">
        <v>182</v>
      </c>
      <c r="B22" s="37"/>
      <c r="C22" s="37"/>
      <c r="D22" s="189"/>
      <c r="E22" s="190"/>
    </row>
    <row r="23" spans="1:5" s="5" customFormat="1" ht="15" customHeight="1" x14ac:dyDescent="0.25">
      <c r="A23" s="52" t="s">
        <v>183</v>
      </c>
      <c r="B23" s="37"/>
      <c r="C23" s="37"/>
      <c r="D23" s="189"/>
      <c r="E23" s="190"/>
    </row>
    <row r="24" spans="1:5" s="5" customFormat="1" ht="15" customHeight="1" x14ac:dyDescent="0.25">
      <c r="A24" s="52" t="s">
        <v>184</v>
      </c>
      <c r="B24" s="37"/>
      <c r="C24" s="37"/>
      <c r="D24" s="189"/>
      <c r="E24" s="190"/>
    </row>
    <row r="25" spans="1:5" s="5" customFormat="1" ht="15" customHeight="1" x14ac:dyDescent="0.25">
      <c r="A25" s="52" t="s">
        <v>185</v>
      </c>
      <c r="B25" s="37"/>
      <c r="C25" s="37"/>
      <c r="D25" s="189"/>
      <c r="E25" s="190"/>
    </row>
    <row r="26" spans="1:5" s="5" customFormat="1" ht="15" customHeight="1" x14ac:dyDescent="0.25">
      <c r="A26" s="64" t="s">
        <v>91</v>
      </c>
      <c r="B26" s="37">
        <f>SUM(B16:B25)</f>
        <v>0</v>
      </c>
      <c r="C26" s="37">
        <f>SUM(C16:C25)</f>
        <v>0</v>
      </c>
      <c r="D26" s="189">
        <f>SUM(D16:D25)</f>
        <v>0</v>
      </c>
      <c r="E26" s="190">
        <f>SUM(E16:E25)</f>
        <v>0</v>
      </c>
    </row>
    <row r="27" spans="1:5" s="5" customFormat="1" ht="15" customHeight="1" x14ac:dyDescent="0.25">
      <c r="A27" s="52" t="s">
        <v>41</v>
      </c>
      <c r="B27" s="37"/>
      <c r="C27" s="37"/>
      <c r="D27" s="189"/>
      <c r="E27" s="190"/>
    </row>
    <row r="28" spans="1:5" s="5" customFormat="1" ht="15" customHeight="1" x14ac:dyDescent="0.25">
      <c r="A28" s="52" t="s">
        <v>1</v>
      </c>
      <c r="B28" s="37"/>
      <c r="C28" s="37"/>
      <c r="D28" s="189"/>
      <c r="E28" s="190"/>
    </row>
    <row r="29" spans="1:5" s="5" customFormat="1" ht="15" customHeight="1" x14ac:dyDescent="0.25">
      <c r="A29" s="276" t="s">
        <v>178</v>
      </c>
      <c r="B29" s="37"/>
      <c r="C29" s="37"/>
      <c r="D29" s="189"/>
      <c r="E29" s="190"/>
    </row>
    <row r="30" spans="1:5" s="5" customFormat="1" ht="15" customHeight="1" x14ac:dyDescent="0.25">
      <c r="A30" s="276" t="s">
        <v>2</v>
      </c>
      <c r="B30" s="37"/>
      <c r="C30" s="37"/>
      <c r="D30" s="189"/>
      <c r="E30" s="190"/>
    </row>
    <row r="31" spans="1:5" s="5" customFormat="1" ht="15" customHeight="1" x14ac:dyDescent="0.25">
      <c r="A31" s="276" t="s">
        <v>3</v>
      </c>
      <c r="B31" s="37"/>
      <c r="C31" s="37"/>
      <c r="D31" s="189"/>
      <c r="E31" s="190"/>
    </row>
    <row r="32" spans="1:5" s="5" customFormat="1" ht="15" customHeight="1" x14ac:dyDescent="0.25">
      <c r="A32" s="277" t="s">
        <v>4</v>
      </c>
      <c r="B32" s="37"/>
      <c r="C32" s="37"/>
      <c r="D32" s="189"/>
      <c r="E32" s="190"/>
    </row>
    <row r="33" spans="1:5" s="5" customFormat="1" ht="15" customHeight="1" x14ac:dyDescent="0.25">
      <c r="A33" s="276" t="s">
        <v>173</v>
      </c>
      <c r="B33" s="37"/>
      <c r="C33" s="37"/>
      <c r="D33" s="189"/>
      <c r="E33" s="190"/>
    </row>
    <row r="34" spans="1:5" s="5" customFormat="1" ht="15" customHeight="1" x14ac:dyDescent="0.25">
      <c r="A34" s="276" t="s">
        <v>174</v>
      </c>
      <c r="B34" s="37"/>
      <c r="C34" s="37"/>
      <c r="D34" s="189"/>
      <c r="E34" s="190"/>
    </row>
    <row r="35" spans="1:5" s="5" customFormat="1" ht="15" customHeight="1" x14ac:dyDescent="0.25">
      <c r="A35" s="276" t="s">
        <v>175</v>
      </c>
      <c r="B35" s="37"/>
      <c r="C35" s="37"/>
      <c r="D35" s="189"/>
      <c r="E35" s="190"/>
    </row>
    <row r="36" spans="1:5" s="5" customFormat="1" ht="15" customHeight="1" x14ac:dyDescent="0.25">
      <c r="A36" s="276" t="s">
        <v>176</v>
      </c>
      <c r="B36" s="37"/>
      <c r="C36" s="37"/>
      <c r="D36" s="189"/>
      <c r="E36" s="190"/>
    </row>
    <row r="37" spans="1:5" s="5" customFormat="1" ht="15" customHeight="1" x14ac:dyDescent="0.25">
      <c r="A37" s="276" t="s">
        <v>177</v>
      </c>
      <c r="B37" s="37"/>
      <c r="C37" s="37"/>
      <c r="D37" s="189"/>
      <c r="E37" s="190"/>
    </row>
    <row r="38" spans="1:5" s="5" customFormat="1" ht="15" customHeight="1" x14ac:dyDescent="0.25">
      <c r="A38" s="277" t="s">
        <v>172</v>
      </c>
      <c r="B38" s="37"/>
      <c r="C38" s="37"/>
      <c r="D38" s="189"/>
      <c r="E38" s="190"/>
    </row>
    <row r="39" spans="1:5" s="5" customFormat="1" ht="15" customHeight="1" x14ac:dyDescent="0.25">
      <c r="A39" s="52" t="s">
        <v>66</v>
      </c>
      <c r="B39" s="37"/>
      <c r="C39" s="37"/>
      <c r="D39" s="189"/>
      <c r="E39" s="190"/>
    </row>
    <row r="40" spans="1:5" s="5" customFormat="1" ht="15" customHeight="1" x14ac:dyDescent="0.25">
      <c r="A40" s="52" t="s">
        <v>55</v>
      </c>
      <c r="B40" s="37"/>
      <c r="C40" s="37"/>
      <c r="D40" s="189"/>
      <c r="E40" s="190"/>
    </row>
    <row r="41" spans="1:5" s="5" customFormat="1" ht="15" customHeight="1" x14ac:dyDescent="0.25">
      <c r="A41" s="52" t="s">
        <v>5</v>
      </c>
      <c r="B41" s="37"/>
      <c r="C41" s="37"/>
      <c r="D41" s="189"/>
      <c r="E41" s="190"/>
    </row>
    <row r="42" spans="1:5" s="5" customFormat="1" ht="15" customHeight="1" x14ac:dyDescent="0.25">
      <c r="A42" s="52" t="s">
        <v>69</v>
      </c>
      <c r="B42" s="37"/>
      <c r="C42" s="37"/>
      <c r="D42" s="189"/>
      <c r="E42" s="190"/>
    </row>
    <row r="43" spans="1:5" s="5" customFormat="1" ht="15" customHeight="1" x14ac:dyDescent="0.25">
      <c r="A43" s="52" t="s">
        <v>6</v>
      </c>
      <c r="B43" s="37"/>
      <c r="C43" s="37"/>
      <c r="D43" s="189"/>
      <c r="E43" s="190"/>
    </row>
    <row r="44" spans="1:5" s="5" customFormat="1" ht="15" customHeight="1" x14ac:dyDescent="0.25">
      <c r="A44" s="52" t="s">
        <v>7</v>
      </c>
      <c r="B44" s="37"/>
      <c r="C44" s="37"/>
      <c r="D44" s="189"/>
      <c r="E44" s="190"/>
    </row>
    <row r="45" spans="1:5" s="5" customFormat="1" ht="15" customHeight="1" x14ac:dyDescent="0.25">
      <c r="A45" s="52" t="s">
        <v>42</v>
      </c>
      <c r="B45" s="195"/>
      <c r="C45" s="195"/>
      <c r="D45" s="191"/>
      <c r="E45" s="192"/>
    </row>
    <row r="46" spans="1:5" s="5" customFormat="1" ht="15" customHeight="1" x14ac:dyDescent="0.25">
      <c r="A46" s="278" t="s">
        <v>93</v>
      </c>
      <c r="B46" s="41"/>
      <c r="C46" s="41"/>
      <c r="D46" s="193"/>
      <c r="E46" s="190"/>
    </row>
    <row r="47" spans="1:5" s="5" customFormat="1" ht="15" customHeight="1" x14ac:dyDescent="0.25">
      <c r="A47" s="278" t="s">
        <v>94</v>
      </c>
      <c r="B47" s="41"/>
      <c r="C47" s="41"/>
      <c r="D47" s="193"/>
      <c r="E47" s="190"/>
    </row>
    <row r="48" spans="1:5" s="5" customFormat="1" ht="15" customHeight="1" x14ac:dyDescent="0.25">
      <c r="A48" s="278" t="s">
        <v>95</v>
      </c>
      <c r="B48" s="41"/>
      <c r="C48" s="41"/>
      <c r="D48" s="193"/>
      <c r="E48" s="190"/>
    </row>
    <row r="49" spans="1:8" s="5" customFormat="1" ht="15" customHeight="1" x14ac:dyDescent="0.25">
      <c r="A49" s="278" t="s">
        <v>96</v>
      </c>
      <c r="B49" s="41"/>
      <c r="C49" s="41"/>
      <c r="D49" s="193"/>
      <c r="E49" s="190"/>
    </row>
    <row r="50" spans="1:8" s="5" customFormat="1" ht="15" customHeight="1" x14ac:dyDescent="0.25">
      <c r="A50" s="278" t="s">
        <v>97</v>
      </c>
      <c r="B50" s="41"/>
      <c r="C50" s="41"/>
      <c r="D50" s="193"/>
      <c r="E50" s="190"/>
    </row>
    <row r="51" spans="1:8" s="5" customFormat="1" ht="15" customHeight="1" x14ac:dyDescent="0.25">
      <c r="A51" s="279" t="s">
        <v>92</v>
      </c>
      <c r="B51" s="41">
        <f>SUM(B46+B47+B48+B49+B50)</f>
        <v>0</v>
      </c>
      <c r="C51" s="41">
        <f>SUM(C46+C47+C48+C49+C50)</f>
        <v>0</v>
      </c>
      <c r="D51" s="193">
        <f>SUM(D46+D47+D48+D49+D50)</f>
        <v>0</v>
      </c>
      <c r="E51" s="190">
        <f>SUM(E46+E47+E48+E49+E50)</f>
        <v>0</v>
      </c>
    </row>
    <row r="52" spans="1:8" s="5" customFormat="1" ht="15" customHeight="1" thickBot="1" x14ac:dyDescent="0.3">
      <c r="A52" s="280" t="s">
        <v>83</v>
      </c>
      <c r="B52" s="40">
        <f>SUM(B12+B13+B14+B26+B27+B28+B29+B30+B31+B38+B39+B40+B41+B42+B43+B44+B51)</f>
        <v>0</v>
      </c>
      <c r="C52" s="40">
        <f>SUM(C12+C13+C14+C26+C27+C28+C29+C30+C31+C38+C39+C40+C41+C42+C43+C44+C51)</f>
        <v>0</v>
      </c>
      <c r="D52" s="194">
        <f>SUM(D12+D13+D14+D26+D27+D28+D29+D30+D31+D38+D39+D40+D41+D42+D43+D44+D51)</f>
        <v>0</v>
      </c>
      <c r="E52" s="194">
        <f>SUM(E12+E13+E14+E26+E27+E28+E29+E30+E31+E38+E39+E40+E41+E42+E43+E44+E51)</f>
        <v>0</v>
      </c>
    </row>
    <row r="53" spans="1:8" s="5" customFormat="1" ht="15" customHeight="1" thickBot="1" x14ac:dyDescent="0.3">
      <c r="A53" s="281"/>
      <c r="B53" s="40"/>
      <c r="C53" s="40"/>
      <c r="D53" s="194"/>
      <c r="E53" s="201"/>
    </row>
    <row r="54" spans="1:8" s="5" customFormat="1" ht="15" customHeight="1" x14ac:dyDescent="0.25">
      <c r="A54" s="276" t="s">
        <v>179</v>
      </c>
      <c r="B54" s="41"/>
      <c r="C54" s="41"/>
      <c r="D54" s="193"/>
      <c r="E54" s="190"/>
    </row>
    <row r="55" spans="1:8" ht="15" customHeight="1" thickBot="1" x14ac:dyDescent="0.25">
      <c r="A55" s="282" t="s">
        <v>43</v>
      </c>
      <c r="B55" s="268"/>
      <c r="C55" s="268"/>
      <c r="D55" s="269"/>
      <c r="E55" s="269"/>
    </row>
    <row r="56" spans="1:8" x14ac:dyDescent="0.2">
      <c r="F56" s="4"/>
      <c r="G56" s="4"/>
      <c r="H56" s="4"/>
    </row>
    <row r="57" spans="1:8" x14ac:dyDescent="0.2">
      <c r="F57" s="4"/>
      <c r="G57" s="4"/>
      <c r="H57" s="4"/>
    </row>
    <row r="58" spans="1:8" x14ac:dyDescent="0.2">
      <c r="F58" s="4"/>
      <c r="G58" s="4"/>
      <c r="H58" s="4"/>
    </row>
  </sheetData>
  <mergeCells count="1">
    <mergeCell ref="B4:E4"/>
  </mergeCells>
  <phoneticPr fontId="2" type="noConversion"/>
  <pageMargins left="0.5" right="0.5" top="0.82" bottom="0.63" header="0.35" footer="0.3"/>
  <pageSetup scale="82" orientation="portrait" horizontalDpi="1200" verticalDpi="1200" r:id="rId1"/>
  <headerFooter alignWithMargins="0">
    <oddHeader>&amp;C&amp;"Garamond,Bold"&amp;12Wisconsin Trust Account Foundation, Inc.&amp;"Garamond,Regular"
&amp;"Garamond,Bold" 2019-2020 REVENUE/SOURCE OF FUNDS (CALENDAR YEAR)</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view="pageLayout" zoomScaleNormal="100" workbookViewId="0">
      <selection activeCell="A11" sqref="A11"/>
    </sheetView>
  </sheetViews>
  <sheetFormatPr defaultRowHeight="12.75" x14ac:dyDescent="0.2"/>
  <cols>
    <col min="1" max="1" width="45.7109375" style="1" customWidth="1"/>
    <col min="2" max="2" width="17.28515625" style="1" customWidth="1"/>
    <col min="3" max="5" width="17.42578125" style="1" customWidth="1"/>
    <col min="6" max="6" width="17.5703125" style="1" customWidth="1"/>
    <col min="7" max="16384" width="9.140625" style="1"/>
  </cols>
  <sheetData>
    <row r="1" spans="1:6" customFormat="1" ht="15" customHeight="1" x14ac:dyDescent="0.2">
      <c r="A1" s="15" t="s">
        <v>40</v>
      </c>
      <c r="B1" s="18"/>
      <c r="C1" s="18"/>
      <c r="D1" s="18"/>
      <c r="E1" s="18"/>
      <c r="F1" s="19"/>
    </row>
    <row r="2" spans="1:6" customFormat="1" ht="15" customHeight="1" x14ac:dyDescent="0.2">
      <c r="A2" s="43"/>
      <c r="B2" s="44"/>
      <c r="C2" s="44"/>
      <c r="D2" s="44"/>
      <c r="E2" s="44"/>
      <c r="F2" s="45"/>
    </row>
    <row r="3" spans="1:6" customFormat="1" ht="15" customHeight="1" thickBot="1" x14ac:dyDescent="0.25">
      <c r="A3" s="43"/>
      <c r="B3" s="44"/>
      <c r="C3" s="44"/>
      <c r="D3" s="44"/>
      <c r="E3" s="44"/>
      <c r="F3" s="45"/>
    </row>
    <row r="4" spans="1:6" ht="20.100000000000001" customHeight="1" thickBot="1" x14ac:dyDescent="0.25">
      <c r="A4" s="239"/>
      <c r="B4" s="246" t="s">
        <v>156</v>
      </c>
      <c r="C4" s="246"/>
      <c r="D4" s="246"/>
      <c r="E4" s="246"/>
      <c r="F4" s="246"/>
    </row>
    <row r="5" spans="1:6" s="6" customFormat="1" ht="64.5" customHeight="1" thickBot="1" x14ac:dyDescent="0.25">
      <c r="A5" s="225"/>
      <c r="B5" s="48" t="s">
        <v>163</v>
      </c>
      <c r="C5" s="259" t="s">
        <v>164</v>
      </c>
      <c r="D5" s="50" t="s">
        <v>165</v>
      </c>
      <c r="E5" s="49" t="s">
        <v>166</v>
      </c>
      <c r="F5" s="202" t="s">
        <v>162</v>
      </c>
    </row>
    <row r="6" spans="1:6" ht="15" customHeight="1" x14ac:dyDescent="0.2">
      <c r="A6" s="260" t="s">
        <v>9</v>
      </c>
      <c r="B6" s="261"/>
      <c r="C6" s="262"/>
      <c r="D6" s="263"/>
      <c r="E6" s="264"/>
      <c r="F6" s="265"/>
    </row>
    <row r="7" spans="1:6" ht="15" customHeight="1" x14ac:dyDescent="0.2">
      <c r="A7" s="226" t="s">
        <v>190</v>
      </c>
      <c r="B7" s="53"/>
      <c r="C7" s="230"/>
      <c r="D7" s="55"/>
      <c r="E7" s="54"/>
      <c r="F7" s="204">
        <f>SUM(B7:E7)</f>
        <v>0</v>
      </c>
    </row>
    <row r="8" spans="1:6" ht="15" customHeight="1" x14ac:dyDescent="0.2">
      <c r="A8" s="226" t="s">
        <v>191</v>
      </c>
      <c r="B8" s="53"/>
      <c r="C8" s="230"/>
      <c r="D8" s="55"/>
      <c r="E8" s="54"/>
      <c r="F8" s="204">
        <f>SUM(B8:E8)</f>
        <v>0</v>
      </c>
    </row>
    <row r="9" spans="1:6" ht="15" customHeight="1" x14ac:dyDescent="0.2">
      <c r="A9" s="226" t="s">
        <v>192</v>
      </c>
      <c r="B9" s="53"/>
      <c r="C9" s="231"/>
      <c r="D9" s="58"/>
      <c r="E9" s="57"/>
      <c r="F9" s="204">
        <f>SUM(B9:E9)</f>
        <v>0</v>
      </c>
    </row>
    <row r="10" spans="1:6" s="2" customFormat="1" ht="15" customHeight="1" thickBot="1" x14ac:dyDescent="0.25">
      <c r="A10" s="93" t="s">
        <v>23</v>
      </c>
      <c r="B10" s="60">
        <f>SUM(B7:B9)</f>
        <v>0</v>
      </c>
      <c r="C10" s="232">
        <f>SUM(C7:C9)</f>
        <v>0</v>
      </c>
      <c r="D10" s="60">
        <f>SUM(D7:D9)</f>
        <v>0</v>
      </c>
      <c r="E10" s="61">
        <f>SUM(E7:E9)</f>
        <v>0</v>
      </c>
      <c r="F10" s="204">
        <f>SUM(B10:E10)</f>
        <v>0</v>
      </c>
    </row>
    <row r="11" spans="1:6" ht="15" customHeight="1" thickTop="1" x14ac:dyDescent="0.2">
      <c r="A11" s="226" t="s">
        <v>24</v>
      </c>
      <c r="B11" s="68"/>
      <c r="C11" s="233"/>
      <c r="D11" s="88"/>
      <c r="E11" s="222"/>
      <c r="F11" s="220">
        <f>SUM(B11:E11)</f>
        <v>0</v>
      </c>
    </row>
    <row r="12" spans="1:6" s="2" customFormat="1" ht="15" customHeight="1" thickBot="1" x14ac:dyDescent="0.25">
      <c r="A12" s="93" t="s">
        <v>25</v>
      </c>
      <c r="B12" s="60">
        <f>B10+B11</f>
        <v>0</v>
      </c>
      <c r="C12" s="232">
        <f>C10+C11</f>
        <v>0</v>
      </c>
      <c r="D12" s="243">
        <f>D10+D11</f>
        <v>0</v>
      </c>
      <c r="E12" s="61">
        <f>E10+E11</f>
        <v>0</v>
      </c>
      <c r="F12" s="211">
        <f>F10+F11</f>
        <v>0</v>
      </c>
    </row>
    <row r="13" spans="1:6" ht="15" customHeight="1" thickTop="1" x14ac:dyDescent="0.2">
      <c r="A13" s="227" t="s">
        <v>10</v>
      </c>
      <c r="B13" s="258"/>
      <c r="C13" s="229"/>
      <c r="D13" s="217"/>
      <c r="E13" s="221"/>
      <c r="F13" s="219"/>
    </row>
    <row r="14" spans="1:6" ht="15" customHeight="1" x14ac:dyDescent="0.2">
      <c r="A14" s="66" t="s">
        <v>11</v>
      </c>
      <c r="B14" s="53"/>
      <c r="C14" s="230"/>
      <c r="D14" s="55"/>
      <c r="E14" s="54"/>
      <c r="F14" s="204">
        <f t="shared" ref="F14:F25" si="0">SUM(B14:E14)</f>
        <v>0</v>
      </c>
    </row>
    <row r="15" spans="1:6" ht="15" customHeight="1" x14ac:dyDescent="0.2">
      <c r="A15" s="66" t="s">
        <v>12</v>
      </c>
      <c r="B15" s="53"/>
      <c r="C15" s="230"/>
      <c r="D15" s="55"/>
      <c r="E15" s="54"/>
      <c r="F15" s="204">
        <f t="shared" si="0"/>
        <v>0</v>
      </c>
    </row>
    <row r="16" spans="1:6" ht="15" customHeight="1" x14ac:dyDescent="0.2">
      <c r="A16" s="66" t="s">
        <v>56</v>
      </c>
      <c r="B16" s="53"/>
      <c r="C16" s="230"/>
      <c r="D16" s="53"/>
      <c r="E16" s="230"/>
      <c r="F16" s="204">
        <f t="shared" si="0"/>
        <v>0</v>
      </c>
    </row>
    <row r="17" spans="1:6" ht="15" customHeight="1" x14ac:dyDescent="0.2">
      <c r="A17" s="66" t="s">
        <v>57</v>
      </c>
      <c r="B17" s="53"/>
      <c r="C17" s="230"/>
      <c r="D17" s="53"/>
      <c r="E17" s="230"/>
      <c r="F17" s="204">
        <f t="shared" si="0"/>
        <v>0</v>
      </c>
    </row>
    <row r="18" spans="1:6" ht="15" customHeight="1" x14ac:dyDescent="0.2">
      <c r="A18" s="66" t="s">
        <v>13</v>
      </c>
      <c r="B18" s="53"/>
      <c r="C18" s="230"/>
      <c r="D18" s="53"/>
      <c r="E18" s="230"/>
      <c r="F18" s="204">
        <f t="shared" si="0"/>
        <v>0</v>
      </c>
    </row>
    <row r="19" spans="1:6" ht="15" customHeight="1" x14ac:dyDescent="0.2">
      <c r="A19" s="66" t="s">
        <v>14</v>
      </c>
      <c r="B19" s="53"/>
      <c r="C19" s="230"/>
      <c r="D19" s="53"/>
      <c r="E19" s="230"/>
      <c r="F19" s="204">
        <f t="shared" si="0"/>
        <v>0</v>
      </c>
    </row>
    <row r="20" spans="1:6" ht="15" customHeight="1" x14ac:dyDescent="0.2">
      <c r="A20" s="66" t="s">
        <v>15</v>
      </c>
      <c r="B20" s="53"/>
      <c r="C20" s="230"/>
      <c r="D20" s="53"/>
      <c r="E20" s="230"/>
      <c r="F20" s="204">
        <f t="shared" si="0"/>
        <v>0</v>
      </c>
    </row>
    <row r="21" spans="1:6" ht="15" customHeight="1" x14ac:dyDescent="0.2">
      <c r="A21" s="66" t="s">
        <v>16</v>
      </c>
      <c r="B21" s="53"/>
      <c r="C21" s="230"/>
      <c r="D21" s="53"/>
      <c r="E21" s="230"/>
      <c r="F21" s="204">
        <f t="shared" si="0"/>
        <v>0</v>
      </c>
    </row>
    <row r="22" spans="1:6" ht="15" customHeight="1" x14ac:dyDescent="0.2">
      <c r="A22" s="66" t="s">
        <v>17</v>
      </c>
      <c r="B22" s="53"/>
      <c r="C22" s="230"/>
      <c r="D22" s="53"/>
      <c r="E22" s="230"/>
      <c r="F22" s="204">
        <f t="shared" si="0"/>
        <v>0</v>
      </c>
    </row>
    <row r="23" spans="1:6" ht="15" customHeight="1" x14ac:dyDescent="0.2">
      <c r="A23" s="66" t="s">
        <v>18</v>
      </c>
      <c r="B23" s="53"/>
      <c r="C23" s="230"/>
      <c r="D23" s="53"/>
      <c r="E23" s="230"/>
      <c r="F23" s="204">
        <f t="shared" si="0"/>
        <v>0</v>
      </c>
    </row>
    <row r="24" spans="1:6" ht="15" customHeight="1" x14ac:dyDescent="0.2">
      <c r="A24" s="66" t="s">
        <v>19</v>
      </c>
      <c r="B24" s="53"/>
      <c r="C24" s="230"/>
      <c r="D24" s="53"/>
      <c r="E24" s="230"/>
      <c r="F24" s="204">
        <f t="shared" si="0"/>
        <v>0</v>
      </c>
    </row>
    <row r="25" spans="1:6" ht="15" customHeight="1" x14ac:dyDescent="0.2">
      <c r="A25" s="66" t="s">
        <v>20</v>
      </c>
      <c r="B25" s="53"/>
      <c r="C25" s="230"/>
      <c r="D25" s="53"/>
      <c r="E25" s="230"/>
      <c r="F25" s="204">
        <f t="shared" si="0"/>
        <v>0</v>
      </c>
    </row>
    <row r="26" spans="1:6" ht="15" customHeight="1" x14ac:dyDescent="0.2">
      <c r="A26" s="66" t="s">
        <v>38</v>
      </c>
      <c r="B26" s="218"/>
      <c r="C26" s="223"/>
      <c r="D26" s="218"/>
      <c r="E26" s="223"/>
      <c r="F26" s="240"/>
    </row>
    <row r="27" spans="1:6" ht="15" customHeight="1" x14ac:dyDescent="0.2">
      <c r="A27" s="89" t="s">
        <v>58</v>
      </c>
      <c r="B27" s="53"/>
      <c r="C27" s="234"/>
      <c r="D27" s="53"/>
      <c r="E27" s="234"/>
      <c r="F27" s="204">
        <f>SUM(B27:E27)</f>
        <v>0</v>
      </c>
    </row>
    <row r="28" spans="1:6" ht="15" customHeight="1" x14ac:dyDescent="0.2">
      <c r="A28" s="66" t="s">
        <v>21</v>
      </c>
      <c r="B28" s="53"/>
      <c r="C28" s="230"/>
      <c r="D28" s="53"/>
      <c r="E28" s="230"/>
      <c r="F28" s="204">
        <f>SUM(B28:E28)</f>
        <v>0</v>
      </c>
    </row>
    <row r="29" spans="1:6" ht="15" customHeight="1" x14ac:dyDescent="0.2">
      <c r="A29" s="228" t="s">
        <v>61</v>
      </c>
      <c r="B29" s="218"/>
      <c r="C29" s="223"/>
      <c r="D29" s="218"/>
      <c r="E29" s="223"/>
      <c r="F29" s="240"/>
    </row>
    <row r="30" spans="1:6" ht="15" customHeight="1" x14ac:dyDescent="0.2">
      <c r="A30" s="66" t="s">
        <v>22</v>
      </c>
      <c r="B30" s="53"/>
      <c r="C30" s="230"/>
      <c r="D30" s="53"/>
      <c r="E30" s="230"/>
      <c r="F30" s="204">
        <f>SUM(B30:E30)</f>
        <v>0</v>
      </c>
    </row>
    <row r="31" spans="1:6" ht="15" customHeight="1" x14ac:dyDescent="0.2">
      <c r="A31" s="66" t="s">
        <v>62</v>
      </c>
      <c r="B31" s="218"/>
      <c r="C31" s="224"/>
      <c r="D31" s="218"/>
      <c r="E31" s="224"/>
      <c r="F31" s="240"/>
    </row>
    <row r="32" spans="1:6" ht="15" customHeight="1" x14ac:dyDescent="0.2">
      <c r="A32" s="89" t="s">
        <v>88</v>
      </c>
      <c r="B32" s="218"/>
      <c r="C32" s="223"/>
      <c r="D32" s="218"/>
      <c r="E32" s="223"/>
      <c r="F32" s="240"/>
    </row>
    <row r="33" spans="1:6" ht="15" customHeight="1" x14ac:dyDescent="0.2">
      <c r="A33" s="89" t="s">
        <v>98</v>
      </c>
      <c r="B33" s="53"/>
      <c r="C33" s="231"/>
      <c r="D33" s="53"/>
      <c r="E33" s="231"/>
      <c r="F33" s="204">
        <f>SUM(B33:E33)</f>
        <v>0</v>
      </c>
    </row>
    <row r="34" spans="1:6" ht="15" customHeight="1" x14ac:dyDescent="0.2">
      <c r="A34" s="89" t="s">
        <v>99</v>
      </c>
      <c r="B34" s="53"/>
      <c r="C34" s="231"/>
      <c r="D34" s="53"/>
      <c r="E34" s="231"/>
      <c r="F34" s="204">
        <f t="shared" ref="F34:F37" si="1">SUM(B34:E34)</f>
        <v>0</v>
      </c>
    </row>
    <row r="35" spans="1:6" ht="15" customHeight="1" x14ac:dyDescent="0.2">
      <c r="A35" s="89" t="s">
        <v>100</v>
      </c>
      <c r="B35" s="53"/>
      <c r="C35" s="231"/>
      <c r="D35" s="53"/>
      <c r="E35" s="231"/>
      <c r="F35" s="204">
        <f t="shared" si="1"/>
        <v>0</v>
      </c>
    </row>
    <row r="36" spans="1:6" ht="15" customHeight="1" x14ac:dyDescent="0.2">
      <c r="A36" s="89" t="s">
        <v>96</v>
      </c>
      <c r="B36" s="53"/>
      <c r="C36" s="231"/>
      <c r="D36" s="53"/>
      <c r="E36" s="231"/>
      <c r="F36" s="204">
        <f t="shared" si="1"/>
        <v>0</v>
      </c>
    </row>
    <row r="37" spans="1:6" ht="15" customHeight="1" x14ac:dyDescent="0.2">
      <c r="A37" s="89" t="s">
        <v>97</v>
      </c>
      <c r="B37" s="53"/>
      <c r="C37" s="231"/>
      <c r="D37" s="53"/>
      <c r="E37" s="231"/>
      <c r="F37" s="204">
        <f t="shared" si="1"/>
        <v>0</v>
      </c>
    </row>
    <row r="38" spans="1:6" ht="15" customHeight="1" x14ac:dyDescent="0.2">
      <c r="A38" s="89" t="s">
        <v>89</v>
      </c>
      <c r="B38" s="236">
        <f>SUM(B33+B34+B35+B36+B37)</f>
        <v>0</v>
      </c>
      <c r="C38" s="237">
        <f>SUM(C33+C34+C35+C36+C37)</f>
        <v>0</v>
      </c>
      <c r="D38" s="236">
        <f>SUM(D33+D34+D35+D36+D37)</f>
        <v>0</v>
      </c>
      <c r="E38" s="237">
        <f>SUM(E33+E34+E35+E36+E37)</f>
        <v>0</v>
      </c>
      <c r="F38" s="241">
        <f>SUM(F33+F34+F35+F36+F37)</f>
        <v>0</v>
      </c>
    </row>
    <row r="39" spans="1:6" s="2" customFormat="1" ht="15" customHeight="1" thickBot="1" x14ac:dyDescent="0.25">
      <c r="A39" s="93" t="s">
        <v>26</v>
      </c>
      <c r="B39" s="214">
        <f>SUM(B14+B15+B16+B17+B18+B19+B20+B21+B22+B23+B24+B25+B27+B28+B30+B38)</f>
        <v>0</v>
      </c>
      <c r="C39" s="238">
        <f>SUM(C14+C15+C16+C17+C18+C19+C20+C21+C22+C23+C24+C25+C27+C28+C30+C38)</f>
        <v>0</v>
      </c>
      <c r="D39" s="60">
        <f>SUM(D14+D15+D16+D17+D18+D19+D20+D21+D22+D23+D24+D25+D27+D28+D30+D38)</f>
        <v>0</v>
      </c>
      <c r="E39" s="238">
        <f>SUM(E14+E15+E16+E17+E18+E19+E20+E21+E22+E23+E24+E25+E27+E28+E30+E38)</f>
        <v>0</v>
      </c>
      <c r="F39" s="242">
        <f>SUM(F14+F15+F16+F17+F18+F19+F20+F21+F22+F23+F24+F25+F27+F28+F30+F38)</f>
        <v>0</v>
      </c>
    </row>
    <row r="40" spans="1:6" ht="15" customHeight="1" thickTop="1" thickBot="1" x14ac:dyDescent="0.25">
      <c r="A40" s="94" t="s">
        <v>59</v>
      </c>
      <c r="B40" s="216">
        <f>B39+B12</f>
        <v>0</v>
      </c>
      <c r="C40" s="244">
        <f>C39+C12</f>
        <v>0</v>
      </c>
      <c r="D40" s="72">
        <f>D39+D12</f>
        <v>0</v>
      </c>
      <c r="E40" s="235">
        <f>E39+E12</f>
        <v>0</v>
      </c>
      <c r="F40" s="212">
        <f>F39+F12</f>
        <v>0</v>
      </c>
    </row>
    <row r="41" spans="1:6" ht="15" customHeight="1" x14ac:dyDescent="0.2">
      <c r="A41" s="74"/>
      <c r="B41" s="74"/>
      <c r="C41" s="74"/>
      <c r="D41" s="74"/>
      <c r="E41" s="74"/>
      <c r="F41" s="74"/>
    </row>
    <row r="42" spans="1:6" ht="15" customHeight="1" thickBot="1" x14ac:dyDescent="0.25">
      <c r="A42" s="78"/>
      <c r="B42" s="78"/>
      <c r="C42" s="78"/>
      <c r="D42" s="78"/>
      <c r="E42" s="78"/>
      <c r="F42" s="74"/>
    </row>
    <row r="43" spans="1:6" ht="15" customHeight="1" x14ac:dyDescent="0.2">
      <c r="A43" s="75" t="s">
        <v>64</v>
      </c>
      <c r="B43" s="76"/>
      <c r="C43" s="76"/>
      <c r="D43" s="76"/>
      <c r="E43" s="76"/>
      <c r="F43" s="79"/>
    </row>
    <row r="44" spans="1:6" ht="15" customHeight="1" x14ac:dyDescent="0.2">
      <c r="A44" s="80"/>
      <c r="B44" s="81"/>
      <c r="C44" s="81"/>
      <c r="D44" s="81"/>
      <c r="E44" s="81"/>
      <c r="F44" s="82"/>
    </row>
    <row r="45" spans="1:6" ht="15" customHeight="1" thickBot="1" x14ac:dyDescent="0.25">
      <c r="A45" s="83"/>
      <c r="B45" s="77"/>
      <c r="C45" s="77"/>
      <c r="D45" s="77"/>
      <c r="E45" s="77"/>
      <c r="F45" s="84"/>
    </row>
    <row r="58" ht="0.75" customHeight="1" x14ac:dyDescent="0.2"/>
  </sheetData>
  <mergeCells count="1">
    <mergeCell ref="B4:F4"/>
  </mergeCells>
  <phoneticPr fontId="2" type="noConversion"/>
  <pageMargins left="0.25" right="0.25" top="0.75" bottom="0.25" header="0.25" footer="0.21"/>
  <pageSetup scale="78" orientation="portrait" r:id="rId1"/>
  <headerFooter alignWithMargins="0">
    <oddHeader>&amp;C&amp;"Garamond,Bold"&amp;12Wisconsin Trust Account Foundation, Inc.
 2019 ACTUAL EXPENSES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view="pageLayout" zoomScaleNormal="100" workbookViewId="0">
      <selection activeCell="A9" sqref="A9"/>
    </sheetView>
  </sheetViews>
  <sheetFormatPr defaultRowHeight="12.75" x14ac:dyDescent="0.2"/>
  <cols>
    <col min="1" max="1" width="40.28515625" customWidth="1"/>
    <col min="2" max="6" width="15.28515625" customWidth="1"/>
  </cols>
  <sheetData>
    <row r="1" spans="1:6" ht="15" customHeight="1" x14ac:dyDescent="0.2">
      <c r="A1" s="85" t="s">
        <v>40</v>
      </c>
      <c r="B1" s="86"/>
      <c r="C1" s="86"/>
      <c r="D1" s="86"/>
      <c r="E1" s="86"/>
      <c r="F1" s="87"/>
    </row>
    <row r="2" spans="1:6" ht="15" customHeight="1" x14ac:dyDescent="0.2">
      <c r="A2" s="43"/>
      <c r="B2" s="44"/>
      <c r="C2" s="44"/>
      <c r="D2" s="44"/>
      <c r="E2" s="44"/>
      <c r="F2" s="45"/>
    </row>
    <row r="3" spans="1:6" ht="15" customHeight="1" thickBot="1" x14ac:dyDescent="0.25">
      <c r="A3" s="43"/>
      <c r="B3" s="44"/>
      <c r="C3" s="44"/>
      <c r="D3" s="44"/>
      <c r="E3" s="44"/>
      <c r="F3" s="45"/>
    </row>
    <row r="4" spans="1:6" ht="20.100000000000001" customHeight="1" thickBot="1" x14ac:dyDescent="0.25">
      <c r="A4" s="46"/>
      <c r="B4" s="247" t="s">
        <v>157</v>
      </c>
      <c r="C4" s="247"/>
      <c r="D4" s="247"/>
      <c r="E4" s="247"/>
      <c r="F4" s="247"/>
    </row>
    <row r="5" spans="1:6" ht="65.25" customHeight="1" thickBot="1" x14ac:dyDescent="0.25">
      <c r="A5" s="47"/>
      <c r="B5" s="48" t="s">
        <v>163</v>
      </c>
      <c r="C5" s="259" t="s">
        <v>164</v>
      </c>
      <c r="D5" s="50" t="s">
        <v>165</v>
      </c>
      <c r="E5" s="49" t="s">
        <v>166</v>
      </c>
      <c r="F5" s="202" t="s">
        <v>162</v>
      </c>
    </row>
    <row r="6" spans="1:6" ht="15" customHeight="1" x14ac:dyDescent="0.2">
      <c r="A6" s="51" t="s">
        <v>9</v>
      </c>
      <c r="B6" s="196"/>
      <c r="C6" s="199"/>
      <c r="D6" s="198"/>
      <c r="E6" s="199"/>
      <c r="F6" s="203">
        <f>SUM(B6:E6)</f>
        <v>0</v>
      </c>
    </row>
    <row r="7" spans="1:6" ht="15" customHeight="1" x14ac:dyDescent="0.2">
      <c r="A7" s="52" t="s">
        <v>193</v>
      </c>
      <c r="B7" s="53"/>
      <c r="C7" s="54"/>
      <c r="D7" s="55"/>
      <c r="E7" s="54"/>
      <c r="F7" s="204">
        <f>SUM(B7:E7)</f>
        <v>0</v>
      </c>
    </row>
    <row r="8" spans="1:6" ht="15" customHeight="1" x14ac:dyDescent="0.2">
      <c r="A8" s="52" t="s">
        <v>194</v>
      </c>
      <c r="B8" s="53"/>
      <c r="C8" s="54"/>
      <c r="D8" s="55"/>
      <c r="E8" s="54"/>
      <c r="F8" s="204">
        <f>SUM(B8:E8)</f>
        <v>0</v>
      </c>
    </row>
    <row r="9" spans="1:6" ht="15" customHeight="1" x14ac:dyDescent="0.2">
      <c r="A9" s="52" t="s">
        <v>195</v>
      </c>
      <c r="B9" s="56"/>
      <c r="C9" s="57"/>
      <c r="D9" s="58"/>
      <c r="E9" s="57"/>
      <c r="F9" s="204">
        <f>SUM(B9:E9)</f>
        <v>0</v>
      </c>
    </row>
    <row r="10" spans="1:6" ht="15" customHeight="1" thickBot="1" x14ac:dyDescent="0.25">
      <c r="A10" s="59" t="s">
        <v>23</v>
      </c>
      <c r="B10" s="60">
        <f>SUM(B6:B9)</f>
        <v>0</v>
      </c>
      <c r="C10" s="61">
        <f>SUM(C6:C9)</f>
        <v>0</v>
      </c>
      <c r="D10" s="60"/>
      <c r="E10" s="61">
        <f>SUM(E6:E9)</f>
        <v>0</v>
      </c>
      <c r="F10" s="205">
        <f>SUM(F6:F9)</f>
        <v>0</v>
      </c>
    </row>
    <row r="11" spans="1:6" ht="15" customHeight="1" thickTop="1" x14ac:dyDescent="0.2">
      <c r="A11" s="52" t="s">
        <v>24</v>
      </c>
      <c r="B11" s="62">
        <f t="shared" ref="B11:C11" si="0">SUM(B10)</f>
        <v>0</v>
      </c>
      <c r="C11" s="63">
        <f t="shared" si="0"/>
        <v>0</v>
      </c>
      <c r="D11" s="88"/>
      <c r="E11" s="63"/>
      <c r="F11" s="203">
        <f>SUM(B11:E11)</f>
        <v>0</v>
      </c>
    </row>
    <row r="12" spans="1:6" ht="15" customHeight="1" thickBot="1" x14ac:dyDescent="0.25">
      <c r="A12" s="59" t="s">
        <v>25</v>
      </c>
      <c r="B12" s="60">
        <f>B10+B11</f>
        <v>0</v>
      </c>
      <c r="C12" s="61">
        <f>C10+C11</f>
        <v>0</v>
      </c>
      <c r="D12" s="60"/>
      <c r="E12" s="61">
        <f>E10+E11</f>
        <v>0</v>
      </c>
      <c r="F12" s="206">
        <f>F10+F11</f>
        <v>0</v>
      </c>
    </row>
    <row r="13" spans="1:6" ht="15" customHeight="1" thickTop="1" x14ac:dyDescent="0.2">
      <c r="A13" s="64" t="s">
        <v>10</v>
      </c>
      <c r="B13" s="196"/>
      <c r="C13" s="199"/>
      <c r="D13" s="198"/>
      <c r="E13" s="199"/>
      <c r="F13" s="203"/>
    </row>
    <row r="14" spans="1:6" ht="15" customHeight="1" x14ac:dyDescent="0.2">
      <c r="A14" s="65" t="s">
        <v>11</v>
      </c>
      <c r="B14" s="53"/>
      <c r="C14" s="54"/>
      <c r="D14" s="55"/>
      <c r="E14" s="54"/>
      <c r="F14" s="204">
        <f t="shared" ref="F14:F27" si="1">SUM(B14:E14)</f>
        <v>0</v>
      </c>
    </row>
    <row r="15" spans="1:6" ht="15" customHeight="1" x14ac:dyDescent="0.2">
      <c r="A15" s="65" t="s">
        <v>12</v>
      </c>
      <c r="B15" s="53"/>
      <c r="C15" s="54"/>
      <c r="D15" s="55"/>
      <c r="E15" s="54"/>
      <c r="F15" s="204">
        <f t="shared" si="1"/>
        <v>0</v>
      </c>
    </row>
    <row r="16" spans="1:6" ht="15" customHeight="1" x14ac:dyDescent="0.2">
      <c r="A16" s="65" t="s">
        <v>56</v>
      </c>
      <c r="B16" s="53"/>
      <c r="C16" s="54"/>
      <c r="D16" s="55"/>
      <c r="E16" s="54"/>
      <c r="F16" s="204">
        <f t="shared" si="1"/>
        <v>0</v>
      </c>
    </row>
    <row r="17" spans="1:6" ht="15" customHeight="1" x14ac:dyDescent="0.2">
      <c r="A17" s="65" t="s">
        <v>57</v>
      </c>
      <c r="B17" s="53"/>
      <c r="C17" s="54"/>
      <c r="D17" s="55"/>
      <c r="E17" s="54"/>
      <c r="F17" s="204">
        <f t="shared" si="1"/>
        <v>0</v>
      </c>
    </row>
    <row r="18" spans="1:6" ht="15" customHeight="1" x14ac:dyDescent="0.2">
      <c r="A18" s="65" t="s">
        <v>13</v>
      </c>
      <c r="B18" s="53"/>
      <c r="C18" s="54"/>
      <c r="D18" s="55"/>
      <c r="E18" s="54"/>
      <c r="F18" s="204">
        <f t="shared" si="1"/>
        <v>0</v>
      </c>
    </row>
    <row r="19" spans="1:6" ht="15" customHeight="1" x14ac:dyDescent="0.2">
      <c r="A19" s="65" t="s">
        <v>14</v>
      </c>
      <c r="B19" s="53"/>
      <c r="C19" s="54"/>
      <c r="D19" s="55"/>
      <c r="E19" s="54"/>
      <c r="F19" s="204">
        <f t="shared" si="1"/>
        <v>0</v>
      </c>
    </row>
    <row r="20" spans="1:6" ht="15" customHeight="1" x14ac:dyDescent="0.2">
      <c r="A20" s="65" t="s">
        <v>15</v>
      </c>
      <c r="B20" s="53"/>
      <c r="C20" s="54"/>
      <c r="D20" s="55"/>
      <c r="E20" s="54"/>
      <c r="F20" s="204">
        <f t="shared" si="1"/>
        <v>0</v>
      </c>
    </row>
    <row r="21" spans="1:6" ht="15" customHeight="1" x14ac:dyDescent="0.2">
      <c r="A21" s="65" t="s">
        <v>16</v>
      </c>
      <c r="B21" s="53"/>
      <c r="C21" s="54"/>
      <c r="D21" s="55"/>
      <c r="E21" s="54"/>
      <c r="F21" s="204">
        <f t="shared" si="1"/>
        <v>0</v>
      </c>
    </row>
    <row r="22" spans="1:6" ht="15" customHeight="1" x14ac:dyDescent="0.2">
      <c r="A22" s="65" t="s">
        <v>17</v>
      </c>
      <c r="B22" s="53"/>
      <c r="C22" s="54"/>
      <c r="D22" s="55"/>
      <c r="E22" s="54"/>
      <c r="F22" s="204">
        <f t="shared" si="1"/>
        <v>0</v>
      </c>
    </row>
    <row r="23" spans="1:6" ht="15" customHeight="1" x14ac:dyDescent="0.2">
      <c r="A23" s="65" t="s">
        <v>18</v>
      </c>
      <c r="B23" s="53"/>
      <c r="C23" s="54"/>
      <c r="D23" s="55"/>
      <c r="E23" s="54"/>
      <c r="F23" s="204">
        <f t="shared" si="1"/>
        <v>0</v>
      </c>
    </row>
    <row r="24" spans="1:6" ht="15" customHeight="1" x14ac:dyDescent="0.2">
      <c r="A24" s="65" t="s">
        <v>19</v>
      </c>
      <c r="B24" s="53"/>
      <c r="C24" s="54"/>
      <c r="D24" s="55"/>
      <c r="E24" s="54"/>
      <c r="F24" s="204">
        <f t="shared" si="1"/>
        <v>0</v>
      </c>
    </row>
    <row r="25" spans="1:6" ht="15" customHeight="1" x14ac:dyDescent="0.2">
      <c r="A25" s="65" t="s">
        <v>20</v>
      </c>
      <c r="B25" s="53"/>
      <c r="C25" s="54"/>
      <c r="D25" s="55"/>
      <c r="E25" s="54"/>
      <c r="F25" s="204">
        <f t="shared" si="1"/>
        <v>0</v>
      </c>
    </row>
    <row r="26" spans="1:6" ht="15" customHeight="1" x14ac:dyDescent="0.2">
      <c r="A26" s="67" t="s">
        <v>58</v>
      </c>
      <c r="B26" s="68"/>
      <c r="C26" s="69"/>
      <c r="D26" s="70"/>
      <c r="E26" s="69"/>
      <c r="F26" s="204">
        <f t="shared" si="1"/>
        <v>0</v>
      </c>
    </row>
    <row r="27" spans="1:6" ht="15" customHeight="1" x14ac:dyDescent="0.2">
      <c r="A27" s="65" t="s">
        <v>21</v>
      </c>
      <c r="B27" s="53"/>
      <c r="C27" s="54"/>
      <c r="D27" s="55"/>
      <c r="E27" s="54"/>
      <c r="F27" s="204">
        <f t="shared" si="1"/>
        <v>0</v>
      </c>
    </row>
    <row r="28" spans="1:6" ht="15" customHeight="1" x14ac:dyDescent="0.2">
      <c r="A28" s="65" t="s">
        <v>61</v>
      </c>
      <c r="B28" s="197"/>
      <c r="C28" s="200"/>
      <c r="D28" s="197"/>
      <c r="E28" s="200"/>
      <c r="F28" s="207"/>
    </row>
    <row r="29" spans="1:6" ht="15" customHeight="1" x14ac:dyDescent="0.2">
      <c r="A29" s="66" t="s">
        <v>22</v>
      </c>
      <c r="B29" s="53"/>
      <c r="C29" s="71"/>
      <c r="D29" s="53"/>
      <c r="E29" s="71"/>
      <c r="F29" s="208">
        <f>SUM(B29:E29)</f>
        <v>0</v>
      </c>
    </row>
    <row r="30" spans="1:6" ht="15" customHeight="1" x14ac:dyDescent="0.2">
      <c r="A30" s="66" t="s">
        <v>62</v>
      </c>
      <c r="B30" s="197"/>
      <c r="C30" s="200"/>
      <c r="D30" s="197"/>
      <c r="E30" s="200"/>
      <c r="F30" s="209"/>
    </row>
    <row r="31" spans="1:6" ht="15" customHeight="1" x14ac:dyDescent="0.2">
      <c r="A31" s="89" t="s">
        <v>63</v>
      </c>
      <c r="B31" s="53"/>
      <c r="C31" s="54"/>
      <c r="D31" s="55"/>
      <c r="E31" s="54"/>
      <c r="F31" s="204"/>
    </row>
    <row r="32" spans="1:6" ht="15" customHeight="1" x14ac:dyDescent="0.2">
      <c r="A32" s="89" t="s">
        <v>98</v>
      </c>
      <c r="B32" s="53"/>
      <c r="C32" s="57"/>
      <c r="D32" s="58"/>
      <c r="E32" s="57"/>
      <c r="F32" s="210">
        <f>SUM(B32:E32)</f>
        <v>0</v>
      </c>
    </row>
    <row r="33" spans="1:6" ht="15" customHeight="1" x14ac:dyDescent="0.2">
      <c r="A33" s="89" t="s">
        <v>99</v>
      </c>
      <c r="B33" s="53"/>
      <c r="C33" s="57"/>
      <c r="D33" s="58"/>
      <c r="E33" s="57"/>
      <c r="F33" s="210">
        <f>SUM(B33:E33)</f>
        <v>0</v>
      </c>
    </row>
    <row r="34" spans="1:6" ht="15" customHeight="1" x14ac:dyDescent="0.2">
      <c r="A34" s="89" t="s">
        <v>100</v>
      </c>
      <c r="B34" s="53"/>
      <c r="C34" s="57"/>
      <c r="D34" s="58"/>
      <c r="E34" s="57"/>
      <c r="F34" s="210">
        <f>SUM(B34:E34)</f>
        <v>0</v>
      </c>
    </row>
    <row r="35" spans="1:6" ht="15" customHeight="1" x14ac:dyDescent="0.2">
      <c r="A35" s="89" t="s">
        <v>101</v>
      </c>
      <c r="B35" s="53"/>
      <c r="C35" s="57"/>
      <c r="D35" s="58"/>
      <c r="E35" s="57"/>
      <c r="F35" s="210">
        <f>SUM(B35:E35)</f>
        <v>0</v>
      </c>
    </row>
    <row r="36" spans="1:6" ht="15" customHeight="1" x14ac:dyDescent="0.2">
      <c r="A36" s="89" t="s">
        <v>97</v>
      </c>
      <c r="B36" s="53"/>
      <c r="C36" s="57"/>
      <c r="D36" s="58"/>
      <c r="E36" s="57"/>
      <c r="F36" s="210">
        <f>SUM(B36:E36)</f>
        <v>0</v>
      </c>
    </row>
    <row r="37" spans="1:6" ht="15" customHeight="1" x14ac:dyDescent="0.2">
      <c r="A37" s="91" t="s">
        <v>102</v>
      </c>
      <c r="B37" s="92">
        <f>SUM(B32+B33+B34+B35+B36)</f>
        <v>0</v>
      </c>
      <c r="C37" s="90">
        <f>SUM(C32+C33+C34+C35+C36)</f>
        <v>0</v>
      </c>
      <c r="D37" s="92"/>
      <c r="E37" s="90">
        <f>SUM(E32+E33+E34+E35+E36)</f>
        <v>0</v>
      </c>
      <c r="F37" s="215">
        <f>SUM(F32+F33+F34+F35+F36)</f>
        <v>0</v>
      </c>
    </row>
    <row r="38" spans="1:6" ht="15" customHeight="1" thickBot="1" x14ac:dyDescent="0.25">
      <c r="A38" s="93" t="s">
        <v>26</v>
      </c>
      <c r="B38" s="213">
        <f>SUM(B14+B15+B16+B17+B18+B19+B20+B21+B22+B23+B24+B25+B26+B27+B29+B31+B37)</f>
        <v>0</v>
      </c>
      <c r="C38" s="61">
        <f>SUM(C14+C15+C16+C17+C18+C19+C20+C21+C22+C23+C24+C25+C26+C27+C29+C31+C37)</f>
        <v>0</v>
      </c>
      <c r="D38" s="60"/>
      <c r="E38" s="61">
        <f>SUM(E14+E15+E16+E17+E18+E19+E20+E21+E22+E23+E24+E25+E26+E27+E29+E31+E37)</f>
        <v>0</v>
      </c>
      <c r="F38" s="211">
        <f>SUM(F14:F31)</f>
        <v>0</v>
      </c>
    </row>
    <row r="39" spans="1:6" ht="15" customHeight="1" thickTop="1" thickBot="1" x14ac:dyDescent="0.25">
      <c r="A39" s="94" t="s">
        <v>59</v>
      </c>
      <c r="B39" s="216">
        <f>B38+B12</f>
        <v>0</v>
      </c>
      <c r="C39" s="73">
        <f>C38+C12</f>
        <v>0</v>
      </c>
      <c r="D39" s="72"/>
      <c r="E39" s="73">
        <f>E38+E12</f>
        <v>0</v>
      </c>
      <c r="F39" s="212">
        <f>+B39+C39+E39</f>
        <v>0</v>
      </c>
    </row>
    <row r="40" spans="1:6" ht="15" customHeight="1" x14ac:dyDescent="0.2">
      <c r="A40" s="74"/>
      <c r="B40" s="74"/>
      <c r="C40" s="74"/>
      <c r="D40" s="74"/>
      <c r="E40" s="74"/>
      <c r="F40" s="74"/>
    </row>
    <row r="41" spans="1:6" ht="15" customHeight="1" thickBot="1" x14ac:dyDescent="0.25">
      <c r="A41" s="78"/>
      <c r="B41" s="78"/>
      <c r="C41" s="78"/>
      <c r="D41" s="78"/>
      <c r="E41" s="78"/>
      <c r="F41" s="74"/>
    </row>
    <row r="42" spans="1:6" ht="15" customHeight="1" x14ac:dyDescent="0.2">
      <c r="A42" s="75" t="s">
        <v>64</v>
      </c>
      <c r="B42" s="76"/>
      <c r="C42" s="76"/>
      <c r="D42" s="76"/>
      <c r="E42" s="76"/>
      <c r="F42" s="79"/>
    </row>
    <row r="43" spans="1:6" ht="15" customHeight="1" x14ac:dyDescent="0.2">
      <c r="A43" s="80"/>
      <c r="B43" s="81"/>
      <c r="C43" s="81"/>
      <c r="D43" s="81"/>
      <c r="E43" s="81"/>
      <c r="F43" s="82"/>
    </row>
    <row r="44" spans="1:6" ht="15" customHeight="1" thickBot="1" x14ac:dyDescent="0.25">
      <c r="A44" s="83"/>
      <c r="B44" s="77"/>
      <c r="C44" s="77"/>
      <c r="D44" s="77"/>
      <c r="E44" s="77"/>
      <c r="F44" s="84"/>
    </row>
    <row r="45" spans="1:6" x14ac:dyDescent="0.2">
      <c r="A45" s="74"/>
      <c r="B45" s="74"/>
      <c r="C45" s="74"/>
      <c r="D45" s="74"/>
      <c r="E45" s="74"/>
      <c r="F45" s="74"/>
    </row>
    <row r="46" spans="1:6" x14ac:dyDescent="0.2">
      <c r="A46" s="74"/>
      <c r="B46" s="74"/>
      <c r="C46" s="74"/>
      <c r="D46" s="74"/>
      <c r="E46" s="74"/>
      <c r="F46" s="74"/>
    </row>
  </sheetData>
  <mergeCells count="1">
    <mergeCell ref="B4:F4"/>
  </mergeCells>
  <pageMargins left="0.25" right="0.25" top="0.75" bottom="0.25" header="0.25" footer="0.21"/>
  <pageSetup scale="89" orientation="portrait" r:id="rId1"/>
  <headerFooter>
    <oddHeader>&amp;C&amp;"Garamond,Bold"&amp;12Wisconsin Trust Account Foundation, Inc.
  2020 BUDGETED EXPENSES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view="pageLayout" zoomScaleNormal="100" workbookViewId="0">
      <selection activeCell="A5" sqref="A5"/>
    </sheetView>
  </sheetViews>
  <sheetFormatPr defaultRowHeight="12.75" x14ac:dyDescent="0.2"/>
  <cols>
    <col min="1" max="1" width="23.85546875" style="1" customWidth="1"/>
    <col min="2" max="2" width="9" style="1" customWidth="1"/>
    <col min="3" max="3" width="9.5703125" style="1" customWidth="1"/>
    <col min="4" max="4" width="9.140625" style="1" customWidth="1"/>
    <col min="5" max="5" width="9.28515625" style="1" customWidth="1"/>
    <col min="6" max="6" width="9.140625" style="1" customWidth="1"/>
    <col min="7" max="7" width="9.5703125" style="1" customWidth="1"/>
    <col min="8" max="8" width="29.85546875" style="1" customWidth="1"/>
    <col min="9" max="16384" width="9.140625" style="1"/>
  </cols>
  <sheetData>
    <row r="1" spans="1:10" s="14" customFormat="1" ht="15" customHeight="1" x14ac:dyDescent="0.2">
      <c r="A1" s="85" t="s">
        <v>40</v>
      </c>
      <c r="B1" s="251"/>
      <c r="C1" s="251"/>
      <c r="D1" s="251"/>
      <c r="E1" s="251"/>
      <c r="F1" s="251"/>
      <c r="G1" s="251"/>
      <c r="H1" s="79"/>
    </row>
    <row r="2" spans="1:10" s="14" customFormat="1" ht="15" customHeight="1" x14ac:dyDescent="0.2">
      <c r="A2" s="43"/>
      <c r="B2" s="95"/>
      <c r="C2" s="95"/>
      <c r="D2" s="95"/>
      <c r="E2" s="95"/>
      <c r="F2" s="95"/>
      <c r="G2" s="95"/>
      <c r="H2" s="82"/>
    </row>
    <row r="3" spans="1:10" s="14" customFormat="1" ht="15" customHeight="1" thickBot="1" x14ac:dyDescent="0.25">
      <c r="A3" s="43"/>
      <c r="B3" s="95"/>
      <c r="C3" s="96"/>
      <c r="D3" s="96"/>
      <c r="E3" s="96"/>
      <c r="F3" s="96"/>
      <c r="G3" s="96"/>
      <c r="H3" s="82"/>
    </row>
    <row r="4" spans="1:10" s="9" customFormat="1" ht="55.5" customHeight="1" thickBot="1" x14ac:dyDescent="0.25">
      <c r="A4" s="97"/>
      <c r="B4" s="252" t="s">
        <v>111</v>
      </c>
      <c r="C4" s="253"/>
      <c r="D4" s="248" t="s">
        <v>112</v>
      </c>
      <c r="E4" s="249"/>
      <c r="F4" s="248" t="s">
        <v>113</v>
      </c>
      <c r="G4" s="250"/>
      <c r="H4" s="98" t="s">
        <v>65</v>
      </c>
    </row>
    <row r="5" spans="1:10" s="2" customFormat="1" ht="65.25" customHeight="1" x14ac:dyDescent="0.2">
      <c r="A5" s="99" t="s">
        <v>67</v>
      </c>
      <c r="B5" s="100" t="s">
        <v>110</v>
      </c>
      <c r="C5" s="266" t="s">
        <v>167</v>
      </c>
      <c r="D5" s="100" t="s">
        <v>110</v>
      </c>
      <c r="E5" s="266" t="s">
        <v>167</v>
      </c>
      <c r="F5" s="100" t="s">
        <v>110</v>
      </c>
      <c r="G5" s="266" t="s">
        <v>167</v>
      </c>
      <c r="H5" s="101"/>
    </row>
    <row r="6" spans="1:10" s="2" customFormat="1" ht="24.95" customHeight="1" x14ac:dyDescent="0.2">
      <c r="A6" s="102" t="s">
        <v>70</v>
      </c>
      <c r="B6" s="103"/>
      <c r="C6" s="104"/>
      <c r="D6" s="103"/>
      <c r="E6" s="105"/>
      <c r="F6" s="103"/>
      <c r="G6" s="105"/>
      <c r="H6" s="101"/>
    </row>
    <row r="7" spans="1:10" s="2" customFormat="1" ht="24.95" customHeight="1" x14ac:dyDescent="0.2">
      <c r="A7" s="102" t="s">
        <v>34</v>
      </c>
      <c r="B7" s="106"/>
      <c r="C7" s="107"/>
      <c r="D7" s="106"/>
      <c r="E7" s="108"/>
      <c r="F7" s="106"/>
      <c r="G7" s="108"/>
      <c r="H7" s="109"/>
    </row>
    <row r="8" spans="1:10" s="6" customFormat="1" ht="22.5" customHeight="1" x14ac:dyDescent="0.2">
      <c r="A8" s="110" t="s">
        <v>39</v>
      </c>
      <c r="B8" s="111"/>
      <c r="C8" s="112"/>
      <c r="D8" s="111"/>
      <c r="E8" s="113"/>
      <c r="F8" s="111"/>
      <c r="G8" s="113"/>
      <c r="H8" s="114"/>
    </row>
    <row r="9" spans="1:10" ht="24.95" customHeight="1" x14ac:dyDescent="0.2">
      <c r="A9" s="115" t="s">
        <v>28</v>
      </c>
      <c r="B9" s="116"/>
      <c r="C9" s="117"/>
      <c r="D9" s="116"/>
      <c r="E9" s="118"/>
      <c r="F9" s="116"/>
      <c r="G9" s="118"/>
      <c r="H9" s="115"/>
      <c r="J9" s="7"/>
    </row>
    <row r="10" spans="1:10" ht="24.95" customHeight="1" x14ac:dyDescent="0.2">
      <c r="A10" s="115" t="s">
        <v>29</v>
      </c>
      <c r="B10" s="116"/>
      <c r="C10" s="117"/>
      <c r="D10" s="116"/>
      <c r="E10" s="118"/>
      <c r="F10" s="116"/>
      <c r="G10" s="118"/>
      <c r="H10" s="115"/>
      <c r="J10" s="8"/>
    </row>
    <row r="11" spans="1:10" ht="24.95" customHeight="1" x14ac:dyDescent="0.2">
      <c r="A11" s="115" t="s">
        <v>44</v>
      </c>
      <c r="B11" s="116"/>
      <c r="C11" s="117"/>
      <c r="D11" s="116"/>
      <c r="E11" s="118"/>
      <c r="F11" s="116"/>
      <c r="G11" s="118"/>
      <c r="H11" s="115"/>
      <c r="J11" s="8"/>
    </row>
    <row r="12" spans="1:10" ht="24.95" customHeight="1" x14ac:dyDescent="0.2">
      <c r="A12" s="115" t="s">
        <v>30</v>
      </c>
      <c r="B12" s="116"/>
      <c r="C12" s="117"/>
      <c r="D12" s="116"/>
      <c r="E12" s="118"/>
      <c r="F12" s="116"/>
      <c r="G12" s="118"/>
      <c r="H12" s="109"/>
      <c r="J12" s="8"/>
    </row>
    <row r="13" spans="1:10" ht="24.95" customHeight="1" x14ac:dyDescent="0.2">
      <c r="A13" s="115" t="s">
        <v>36</v>
      </c>
      <c r="B13" s="116"/>
      <c r="C13" s="117"/>
      <c r="D13" s="116"/>
      <c r="E13" s="118"/>
      <c r="F13" s="116"/>
      <c r="G13" s="118"/>
      <c r="H13" s="115"/>
      <c r="J13" s="8"/>
    </row>
    <row r="14" spans="1:10" ht="24.95" customHeight="1" x14ac:dyDescent="0.2">
      <c r="A14" s="115" t="s">
        <v>31</v>
      </c>
      <c r="B14" s="116"/>
      <c r="C14" s="117"/>
      <c r="D14" s="116"/>
      <c r="E14" s="118"/>
      <c r="F14" s="116"/>
      <c r="G14" s="118"/>
      <c r="H14" s="115"/>
      <c r="J14" s="8"/>
    </row>
    <row r="15" spans="1:10" ht="24.95" customHeight="1" x14ac:dyDescent="0.2">
      <c r="A15" s="110" t="s">
        <v>68</v>
      </c>
      <c r="B15" s="116"/>
      <c r="C15" s="117"/>
      <c r="D15" s="116"/>
      <c r="E15" s="118"/>
      <c r="F15" s="116"/>
      <c r="G15" s="118"/>
      <c r="H15" s="115"/>
      <c r="J15" s="7"/>
    </row>
    <row r="16" spans="1:10" s="6" customFormat="1" ht="24.95" customHeight="1" x14ac:dyDescent="0.2">
      <c r="A16" s="110" t="s">
        <v>46</v>
      </c>
      <c r="B16" s="111"/>
      <c r="C16" s="112"/>
      <c r="D16" s="111"/>
      <c r="E16" s="113"/>
      <c r="F16" s="111"/>
      <c r="G16" s="113"/>
      <c r="H16" s="114"/>
      <c r="J16" s="11"/>
    </row>
    <row r="17" spans="1:13" ht="24.95" customHeight="1" x14ac:dyDescent="0.2">
      <c r="A17" s="115" t="s">
        <v>33</v>
      </c>
      <c r="B17" s="116"/>
      <c r="C17" s="117"/>
      <c r="D17" s="116"/>
      <c r="E17" s="118"/>
      <c r="F17" s="116"/>
      <c r="G17" s="118"/>
      <c r="H17" s="115"/>
      <c r="J17" s="7"/>
    </row>
    <row r="18" spans="1:13" ht="24.95" customHeight="1" x14ac:dyDescent="0.2">
      <c r="A18" s="115" t="s">
        <v>45</v>
      </c>
      <c r="B18" s="116"/>
      <c r="C18" s="117"/>
      <c r="D18" s="116"/>
      <c r="E18" s="118"/>
      <c r="F18" s="116"/>
      <c r="G18" s="118"/>
      <c r="H18" s="119"/>
      <c r="I18" s="3"/>
      <c r="J18" s="7"/>
      <c r="K18" s="3"/>
      <c r="L18" s="3"/>
      <c r="M18" s="3"/>
    </row>
    <row r="19" spans="1:13" ht="24.95" customHeight="1" x14ac:dyDescent="0.2">
      <c r="A19" s="119" t="s">
        <v>71</v>
      </c>
      <c r="B19" s="120"/>
      <c r="C19" s="121"/>
      <c r="D19" s="120"/>
      <c r="E19" s="122"/>
      <c r="F19" s="120"/>
      <c r="G19" s="122"/>
      <c r="H19" s="123"/>
      <c r="I19" s="3"/>
      <c r="J19" s="7"/>
      <c r="K19" s="3"/>
      <c r="L19" s="3"/>
      <c r="M19" s="3"/>
    </row>
    <row r="20" spans="1:13" ht="24.95" customHeight="1" x14ac:dyDescent="0.2">
      <c r="A20" s="119" t="s">
        <v>60</v>
      </c>
      <c r="B20" s="120"/>
      <c r="C20" s="121"/>
      <c r="D20" s="120"/>
      <c r="E20" s="122"/>
      <c r="F20" s="120"/>
      <c r="G20" s="122"/>
      <c r="H20" s="119"/>
      <c r="I20" s="3"/>
      <c r="J20" s="7"/>
      <c r="K20" s="3"/>
      <c r="L20" s="3"/>
      <c r="M20" s="3"/>
    </row>
    <row r="21" spans="1:13" ht="24.95" customHeight="1" x14ac:dyDescent="0.2">
      <c r="A21" s="119" t="s">
        <v>72</v>
      </c>
      <c r="B21" s="120"/>
      <c r="C21" s="121"/>
      <c r="D21" s="120"/>
      <c r="E21" s="122"/>
      <c r="F21" s="120"/>
      <c r="G21" s="122"/>
      <c r="H21" s="123"/>
      <c r="I21" s="3"/>
      <c r="J21" s="7"/>
      <c r="K21" s="3"/>
      <c r="L21" s="3"/>
      <c r="M21" s="3"/>
    </row>
    <row r="22" spans="1:13" ht="24.95" customHeight="1" x14ac:dyDescent="0.2">
      <c r="A22" s="119" t="s">
        <v>35</v>
      </c>
      <c r="B22" s="120"/>
      <c r="C22" s="121"/>
      <c r="D22" s="120"/>
      <c r="E22" s="122"/>
      <c r="F22" s="120"/>
      <c r="G22" s="122"/>
      <c r="H22" s="119"/>
      <c r="I22" s="3"/>
      <c r="J22" s="7"/>
      <c r="K22" s="3"/>
      <c r="L22" s="3"/>
      <c r="M22" s="3"/>
    </row>
    <row r="23" spans="1:13" ht="24.95" customHeight="1" x14ac:dyDescent="0.2">
      <c r="A23" s="119" t="s">
        <v>32</v>
      </c>
      <c r="B23" s="120"/>
      <c r="C23" s="121"/>
      <c r="D23" s="120"/>
      <c r="E23" s="122"/>
      <c r="F23" s="120"/>
      <c r="G23" s="122"/>
      <c r="H23" s="119"/>
      <c r="I23" s="3"/>
      <c r="J23" s="7"/>
      <c r="K23" s="3"/>
      <c r="L23" s="3"/>
      <c r="M23" s="3"/>
    </row>
    <row r="24" spans="1:13" ht="24.95" customHeight="1" x14ac:dyDescent="0.2">
      <c r="A24" s="119" t="s">
        <v>74</v>
      </c>
      <c r="B24" s="120"/>
      <c r="C24" s="121"/>
      <c r="D24" s="120"/>
      <c r="E24" s="122"/>
      <c r="F24" s="120"/>
      <c r="G24" s="122"/>
      <c r="H24" s="124"/>
      <c r="J24" s="7"/>
    </row>
    <row r="25" spans="1:13" ht="24.95" customHeight="1" thickBot="1" x14ac:dyDescent="0.25">
      <c r="A25" s="125" t="s">
        <v>37</v>
      </c>
      <c r="B25" s="126"/>
      <c r="C25" s="127"/>
      <c r="D25" s="128"/>
      <c r="E25" s="129"/>
      <c r="F25" s="128"/>
      <c r="G25" s="129"/>
      <c r="H25" s="130"/>
      <c r="J25" s="7"/>
    </row>
    <row r="26" spans="1:13" x14ac:dyDescent="0.2">
      <c r="J26" s="7"/>
    </row>
    <row r="27" spans="1:13" x14ac:dyDescent="0.2">
      <c r="J27" s="7"/>
    </row>
    <row r="28" spans="1:13" x14ac:dyDescent="0.2">
      <c r="J28" s="7"/>
    </row>
    <row r="29" spans="1:13" x14ac:dyDescent="0.2">
      <c r="J29" s="3"/>
    </row>
    <row r="30" spans="1:13" x14ac:dyDescent="0.2">
      <c r="J30" s="3"/>
    </row>
    <row r="31" spans="1:13" x14ac:dyDescent="0.2">
      <c r="J31" s="3"/>
    </row>
    <row r="32" spans="1:13" x14ac:dyDescent="0.2">
      <c r="J32" s="3"/>
    </row>
    <row r="33" spans="10:10" x14ac:dyDescent="0.2">
      <c r="J33" s="3"/>
    </row>
    <row r="34" spans="10:10" x14ac:dyDescent="0.2">
      <c r="J34" s="3"/>
    </row>
    <row r="35" spans="10:10" x14ac:dyDescent="0.2">
      <c r="J35" s="3"/>
    </row>
    <row r="36" spans="10:10" x14ac:dyDescent="0.2">
      <c r="J36" s="3"/>
    </row>
    <row r="37" spans="10:10" x14ac:dyDescent="0.2">
      <c r="J37" s="3"/>
    </row>
  </sheetData>
  <mergeCells count="4">
    <mergeCell ref="D4:E4"/>
    <mergeCell ref="F4:G4"/>
    <mergeCell ref="B1:G1"/>
    <mergeCell ref="B4:C4"/>
  </mergeCells>
  <phoneticPr fontId="2" type="noConversion"/>
  <pageMargins left="0.25" right="0.25" top="1" bottom="0.59" header="0.5" footer="0.31"/>
  <pageSetup scale="94" orientation="portrait" horizontalDpi="1200" verticalDpi="1200" r:id="rId1"/>
  <headerFooter alignWithMargins="0">
    <oddHeader>&amp;C&amp;"Garamond,Bold"&amp;12Wisconsin Trust Account Foundation, Inc.
  2019 CASELOAD STATEMENT - Direct Legal Services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view="pageLayout" topLeftCell="A10" zoomScaleNormal="100" workbookViewId="0">
      <selection activeCell="A5" sqref="A5"/>
    </sheetView>
  </sheetViews>
  <sheetFormatPr defaultRowHeight="12.75" x14ac:dyDescent="0.2"/>
  <cols>
    <col min="1" max="1" width="38.7109375" customWidth="1"/>
    <col min="4" max="4" width="65.42578125" customWidth="1"/>
  </cols>
  <sheetData>
    <row r="1" spans="1:4" x14ac:dyDescent="0.2">
      <c r="A1" s="85" t="s">
        <v>40</v>
      </c>
      <c r="B1" s="251"/>
      <c r="C1" s="251"/>
      <c r="D1" s="254"/>
    </row>
    <row r="2" spans="1:4" x14ac:dyDescent="0.2">
      <c r="A2" s="43"/>
      <c r="B2" s="95"/>
      <c r="C2" s="95"/>
      <c r="D2" s="147"/>
    </row>
    <row r="3" spans="1:4" ht="13.5" thickBot="1" x14ac:dyDescent="0.25">
      <c r="A3" s="43"/>
      <c r="B3" s="96"/>
      <c r="C3" s="96"/>
      <c r="D3" s="148"/>
    </row>
    <row r="4" spans="1:4" ht="66" customHeight="1" x14ac:dyDescent="0.2">
      <c r="A4" s="99" t="s">
        <v>67</v>
      </c>
      <c r="B4" s="285" t="s">
        <v>186</v>
      </c>
      <c r="C4" s="284" t="s">
        <v>187</v>
      </c>
      <c r="D4" s="186" t="s">
        <v>134</v>
      </c>
    </row>
    <row r="5" spans="1:4" ht="33.75" customHeight="1" x14ac:dyDescent="0.2">
      <c r="A5" s="286"/>
      <c r="B5" s="133"/>
      <c r="C5" s="138"/>
      <c r="D5" s="144"/>
    </row>
    <row r="6" spans="1:4" ht="33.75" customHeight="1" x14ac:dyDescent="0.2">
      <c r="A6" s="119"/>
      <c r="B6" s="134"/>
      <c r="C6" s="139"/>
      <c r="D6" s="145"/>
    </row>
    <row r="7" spans="1:4" ht="33.75" customHeight="1" x14ac:dyDescent="0.2">
      <c r="A7" s="131"/>
      <c r="B7" s="134"/>
      <c r="C7" s="139"/>
      <c r="D7" s="145"/>
    </row>
    <row r="8" spans="1:4" ht="33" customHeight="1" x14ac:dyDescent="0.2">
      <c r="A8" s="119"/>
      <c r="B8" s="132"/>
      <c r="C8" s="140"/>
      <c r="D8" s="146"/>
    </row>
    <row r="9" spans="1:4" ht="33.75" customHeight="1" x14ac:dyDescent="0.2">
      <c r="A9" s="119"/>
      <c r="B9" s="132"/>
      <c r="C9" s="140"/>
      <c r="D9" s="146"/>
    </row>
    <row r="10" spans="1:4" ht="33.75" customHeight="1" x14ac:dyDescent="0.2">
      <c r="A10" s="119"/>
      <c r="B10" s="132"/>
      <c r="C10" s="140"/>
      <c r="D10" s="146"/>
    </row>
    <row r="11" spans="1:4" ht="33.75" customHeight="1" x14ac:dyDescent="0.2">
      <c r="A11" s="119"/>
      <c r="B11" s="132"/>
      <c r="C11" s="140"/>
      <c r="D11" s="146"/>
    </row>
    <row r="12" spans="1:4" ht="33.75" customHeight="1" x14ac:dyDescent="0.2">
      <c r="A12" s="119"/>
      <c r="B12" s="132"/>
      <c r="C12" s="140"/>
      <c r="D12" s="146"/>
    </row>
    <row r="13" spans="1:4" ht="33.75" customHeight="1" x14ac:dyDescent="0.2">
      <c r="A13" s="119"/>
      <c r="B13" s="132"/>
      <c r="C13" s="140"/>
      <c r="D13" s="146"/>
    </row>
    <row r="14" spans="1:4" ht="33.75" customHeight="1" x14ac:dyDescent="0.2">
      <c r="A14" s="119"/>
      <c r="B14" s="132"/>
      <c r="C14" s="140"/>
      <c r="D14" s="146"/>
    </row>
    <row r="15" spans="1:4" ht="33.75" customHeight="1" x14ac:dyDescent="0.2">
      <c r="A15" s="119"/>
      <c r="B15" s="132"/>
      <c r="C15" s="140"/>
      <c r="D15" s="146"/>
    </row>
    <row r="16" spans="1:4" ht="33.75" customHeight="1" x14ac:dyDescent="0.2">
      <c r="A16" s="119"/>
      <c r="B16" s="132"/>
      <c r="C16" s="140"/>
      <c r="D16" s="146"/>
    </row>
    <row r="17" spans="1:4" ht="33.75" customHeight="1" x14ac:dyDescent="0.2">
      <c r="A17" s="119"/>
      <c r="B17" s="132"/>
      <c r="C17" s="140"/>
      <c r="D17" s="146"/>
    </row>
    <row r="18" spans="1:4" ht="33.75" customHeight="1" x14ac:dyDescent="0.2">
      <c r="A18" s="119"/>
      <c r="B18" s="132"/>
      <c r="C18" s="140"/>
      <c r="D18" s="146"/>
    </row>
    <row r="19" spans="1:4" ht="33.75" customHeight="1" x14ac:dyDescent="0.2">
      <c r="A19" s="119"/>
      <c r="B19" s="132"/>
      <c r="C19" s="140"/>
      <c r="D19" s="146"/>
    </row>
    <row r="20" spans="1:4" ht="33.75" customHeight="1" x14ac:dyDescent="0.2">
      <c r="A20" s="119"/>
      <c r="B20" s="135"/>
      <c r="C20" s="141"/>
      <c r="D20" s="146"/>
    </row>
    <row r="21" spans="1:4" ht="33.75" customHeight="1" x14ac:dyDescent="0.2">
      <c r="A21" s="119"/>
      <c r="B21" s="132"/>
      <c r="C21" s="142"/>
      <c r="D21" s="146"/>
    </row>
    <row r="22" spans="1:4" ht="33.75" customHeight="1" x14ac:dyDescent="0.2">
      <c r="A22" s="119"/>
      <c r="B22" s="132"/>
      <c r="C22" s="142"/>
      <c r="D22" s="146"/>
    </row>
    <row r="23" spans="1:4" ht="33.75" customHeight="1" x14ac:dyDescent="0.2">
      <c r="A23" s="119"/>
      <c r="B23" s="136"/>
      <c r="C23" s="143"/>
      <c r="D23" s="146"/>
    </row>
    <row r="24" spans="1:4" ht="33.75" customHeight="1" x14ac:dyDescent="0.2">
      <c r="A24" s="119"/>
      <c r="B24" s="132"/>
      <c r="C24" s="140"/>
      <c r="D24" s="146"/>
    </row>
    <row r="25" spans="1:4" ht="33.75" customHeight="1" x14ac:dyDescent="0.2">
      <c r="A25" s="119"/>
      <c r="B25" s="132"/>
      <c r="C25" s="140"/>
      <c r="D25" s="146"/>
    </row>
    <row r="26" spans="1:4" ht="33.75" customHeight="1" x14ac:dyDescent="0.2">
      <c r="A26" s="119"/>
      <c r="B26" s="132"/>
      <c r="C26" s="140"/>
      <c r="D26" s="146"/>
    </row>
    <row r="27" spans="1:4" ht="33.75" customHeight="1" x14ac:dyDescent="0.2">
      <c r="A27" s="119"/>
      <c r="B27" s="132"/>
      <c r="C27" s="140"/>
      <c r="D27" s="146"/>
    </row>
  </sheetData>
  <mergeCells count="1">
    <mergeCell ref="B1:D1"/>
  </mergeCells>
  <pageMargins left="0.7" right="0.7" top="1.0514583333333301" bottom="0.75" header="0.3" footer="0.3"/>
  <pageSetup scale="75" orientation="portrait" r:id="rId1"/>
  <headerFooter>
    <oddHeader>&amp;C&amp;"Garamond,Bold"&amp;12Wisconsin Trust Account Foundation, Inc.
  2019 CASELOAD STATEMENT 
Foreclosure Prevention/Community Redevelopment Legal Assistance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view="pageLayout" topLeftCell="A4" zoomScaleNormal="100" workbookViewId="0">
      <selection activeCell="A7" sqref="A7"/>
    </sheetView>
  </sheetViews>
  <sheetFormatPr defaultRowHeight="12.75" x14ac:dyDescent="0.2"/>
  <cols>
    <col min="1" max="1" width="67" customWidth="1"/>
    <col min="2" max="4" width="8.5703125" customWidth="1"/>
  </cols>
  <sheetData>
    <row r="1" spans="1:4" x14ac:dyDescent="0.2">
      <c r="A1" s="85" t="s">
        <v>40</v>
      </c>
      <c r="B1" s="251"/>
      <c r="C1" s="251"/>
      <c r="D1" s="254"/>
    </row>
    <row r="2" spans="1:4" x14ac:dyDescent="0.2">
      <c r="A2" s="43"/>
      <c r="B2" s="95"/>
      <c r="C2" s="95"/>
      <c r="D2" s="147"/>
    </row>
    <row r="3" spans="1:4" ht="13.5" thickBot="1" x14ac:dyDescent="0.25">
      <c r="A3" s="167"/>
      <c r="B3" s="96"/>
      <c r="C3" s="96"/>
      <c r="D3" s="152"/>
    </row>
    <row r="4" spans="1:4" ht="31.5" customHeight="1" thickBot="1" x14ac:dyDescent="0.25">
      <c r="A4" s="137"/>
      <c r="B4" s="255" t="s">
        <v>118</v>
      </c>
      <c r="C4" s="256"/>
      <c r="D4" s="257"/>
    </row>
    <row r="5" spans="1:4" ht="67.5" customHeight="1" x14ac:dyDescent="0.25">
      <c r="A5" s="291" t="s">
        <v>189</v>
      </c>
      <c r="B5" s="100" t="s">
        <v>168</v>
      </c>
      <c r="C5" s="154" t="s">
        <v>117</v>
      </c>
      <c r="D5" s="160" t="s">
        <v>120</v>
      </c>
    </row>
    <row r="6" spans="1:4" ht="21.75" customHeight="1" x14ac:dyDescent="0.25">
      <c r="A6" s="149" t="s">
        <v>115</v>
      </c>
      <c r="B6" s="155"/>
      <c r="C6" s="156"/>
      <c r="D6" s="161"/>
    </row>
    <row r="7" spans="1:4" ht="21.75" customHeight="1" x14ac:dyDescent="0.25">
      <c r="A7" s="150" t="s">
        <v>116</v>
      </c>
      <c r="B7" s="157"/>
      <c r="C7" s="158"/>
      <c r="D7" s="162"/>
    </row>
    <row r="8" spans="1:4" ht="21.75" customHeight="1" x14ac:dyDescent="0.25">
      <c r="A8" s="151" t="s">
        <v>137</v>
      </c>
      <c r="B8" s="157"/>
      <c r="C8" s="158"/>
      <c r="D8" s="162"/>
    </row>
    <row r="9" spans="1:4" ht="21.75" customHeight="1" x14ac:dyDescent="0.25">
      <c r="A9" s="151" t="s">
        <v>119</v>
      </c>
      <c r="B9" s="106"/>
      <c r="C9" s="159"/>
      <c r="D9" s="163"/>
    </row>
    <row r="10" spans="1:4" ht="21.75" customHeight="1" x14ac:dyDescent="0.25">
      <c r="A10" s="150" t="s">
        <v>124</v>
      </c>
      <c r="B10" s="106"/>
      <c r="C10" s="159"/>
      <c r="D10" s="163"/>
    </row>
    <row r="11" spans="1:4" ht="21.75" customHeight="1" x14ac:dyDescent="0.25">
      <c r="A11" s="153" t="s">
        <v>121</v>
      </c>
      <c r="B11" s="106"/>
      <c r="C11" s="159"/>
      <c r="D11" s="163"/>
    </row>
    <row r="12" spans="1:4" ht="21.75" customHeight="1" x14ac:dyDescent="0.25">
      <c r="A12" s="153" t="s">
        <v>122</v>
      </c>
      <c r="B12" s="106"/>
      <c r="C12" s="159"/>
      <c r="D12" s="163"/>
    </row>
    <row r="13" spans="1:4" ht="21.75" customHeight="1" x14ac:dyDescent="0.25">
      <c r="A13" s="150" t="s">
        <v>123</v>
      </c>
      <c r="B13" s="106"/>
      <c r="C13" s="159"/>
      <c r="D13" s="163"/>
    </row>
    <row r="14" spans="1:4" ht="21.75" customHeight="1" x14ac:dyDescent="0.25">
      <c r="A14" s="150" t="s">
        <v>138</v>
      </c>
      <c r="B14" s="106"/>
      <c r="C14" s="159"/>
      <c r="D14" s="163"/>
    </row>
    <row r="15" spans="1:4" ht="21.75" customHeight="1" x14ac:dyDescent="0.25">
      <c r="A15" s="151" t="s">
        <v>139</v>
      </c>
      <c r="B15" s="287"/>
      <c r="C15" s="288"/>
      <c r="D15" s="289"/>
    </row>
    <row r="16" spans="1:4" ht="21.75" customHeight="1" thickBot="1" x14ac:dyDescent="0.3">
      <c r="A16" s="245" t="s">
        <v>188</v>
      </c>
      <c r="B16" s="287"/>
      <c r="C16" s="288"/>
      <c r="D16" s="289"/>
    </row>
    <row r="17" spans="1:4" ht="21.75" customHeight="1" thickBot="1" x14ac:dyDescent="0.3">
      <c r="A17" s="245" t="s">
        <v>188</v>
      </c>
      <c r="B17" s="287"/>
      <c r="C17" s="288"/>
      <c r="D17" s="289"/>
    </row>
    <row r="18" spans="1:4" ht="21.75" customHeight="1" thickBot="1" x14ac:dyDescent="0.3">
      <c r="A18" s="245" t="s">
        <v>188</v>
      </c>
      <c r="B18" s="287"/>
      <c r="C18" s="288"/>
      <c r="D18" s="289"/>
    </row>
    <row r="19" spans="1:4" ht="21.75" customHeight="1" thickBot="1" x14ac:dyDescent="0.3">
      <c r="A19" s="245" t="s">
        <v>188</v>
      </c>
      <c r="B19" s="287"/>
      <c r="C19" s="288"/>
      <c r="D19" s="289"/>
    </row>
    <row r="20" spans="1:4" ht="21.75" customHeight="1" thickBot="1" x14ac:dyDescent="0.3">
      <c r="A20" s="245" t="s">
        <v>188</v>
      </c>
      <c r="B20" s="164"/>
      <c r="C20" s="165"/>
      <c r="D20" s="166"/>
    </row>
    <row r="21" spans="1:4" x14ac:dyDescent="0.2">
      <c r="A21" s="290"/>
    </row>
  </sheetData>
  <mergeCells count="2">
    <mergeCell ref="B1:D1"/>
    <mergeCell ref="B4:D4"/>
  </mergeCells>
  <pageMargins left="0.7" right="0.7" top="1.0514583333333334" bottom="0.75" header="0.3" footer="0.3"/>
  <pageSetup scale="99" orientation="portrait" r:id="rId1"/>
  <headerFooter>
    <oddHeader>&amp;C&amp;"Garamond,Bold"&amp;12Wisconsin Trust Account Foundation, Inc.
 2019 Extended Legal Services Outcomes 
Foreclosure Prevention/Community Redevelopment Legal Assistance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
  <sheetViews>
    <sheetView view="pageLayout" zoomScaleNormal="100" workbookViewId="0">
      <selection activeCell="D14" sqref="D14"/>
    </sheetView>
  </sheetViews>
  <sheetFormatPr defaultRowHeight="12.75" x14ac:dyDescent="0.2"/>
  <cols>
    <col min="1" max="1" width="59" customWidth="1"/>
    <col min="2" max="4" width="8.5703125" customWidth="1"/>
    <col min="5" max="8" width="13" customWidth="1"/>
  </cols>
  <sheetData>
    <row r="1" spans="1:8" x14ac:dyDescent="0.2">
      <c r="A1" s="85" t="s">
        <v>40</v>
      </c>
      <c r="B1" s="251"/>
      <c r="C1" s="251"/>
      <c r="D1" s="251"/>
      <c r="E1" s="251"/>
      <c r="F1" s="251"/>
      <c r="G1" s="251"/>
      <c r="H1" s="254"/>
    </row>
    <row r="2" spans="1:8" x14ac:dyDescent="0.2">
      <c r="A2" s="43"/>
      <c r="B2" s="95"/>
      <c r="C2" s="95"/>
      <c r="D2" s="95"/>
      <c r="E2" s="95"/>
      <c r="F2" s="95"/>
      <c r="G2" s="95"/>
      <c r="H2" s="147"/>
    </row>
    <row r="3" spans="1:8" ht="13.5" thickBot="1" x14ac:dyDescent="0.25">
      <c r="A3" s="167"/>
      <c r="B3" s="96"/>
      <c r="C3" s="96"/>
      <c r="D3" s="96"/>
      <c r="E3" s="96"/>
      <c r="F3" s="96"/>
      <c r="G3" s="96"/>
      <c r="H3" s="152"/>
    </row>
    <row r="4" spans="1:8" ht="31.5" customHeight="1" thickBot="1" x14ac:dyDescent="0.25">
      <c r="A4" s="137"/>
      <c r="B4" s="255" t="s">
        <v>130</v>
      </c>
      <c r="C4" s="256"/>
      <c r="D4" s="256"/>
      <c r="E4" s="256"/>
      <c r="F4" s="256"/>
      <c r="G4" s="256"/>
      <c r="H4" s="257"/>
    </row>
    <row r="5" spans="1:8" ht="63" customHeight="1" x14ac:dyDescent="0.25">
      <c r="A5" s="168" t="s">
        <v>126</v>
      </c>
      <c r="B5" s="100" t="s">
        <v>131</v>
      </c>
      <c r="C5" s="154" t="s">
        <v>132</v>
      </c>
      <c r="D5" s="154" t="s">
        <v>133</v>
      </c>
      <c r="E5" s="154" t="s">
        <v>127</v>
      </c>
      <c r="F5" s="154" t="s">
        <v>128</v>
      </c>
      <c r="G5" s="160" t="s">
        <v>129</v>
      </c>
      <c r="H5" s="160" t="s">
        <v>136</v>
      </c>
    </row>
    <row r="6" spans="1:8" ht="21.75" customHeight="1" x14ac:dyDescent="0.25">
      <c r="A6" s="169" t="s">
        <v>125</v>
      </c>
      <c r="B6" s="155"/>
      <c r="C6" s="156"/>
      <c r="D6" s="156"/>
      <c r="E6" s="172"/>
      <c r="F6" s="172"/>
      <c r="G6" s="173"/>
      <c r="H6" s="173">
        <f>SUM(E6:G6)</f>
        <v>0</v>
      </c>
    </row>
    <row r="7" spans="1:8" ht="21.75" customHeight="1" x14ac:dyDescent="0.25">
      <c r="A7" s="170" t="s">
        <v>135</v>
      </c>
      <c r="B7" s="157"/>
      <c r="C7" s="158"/>
      <c r="D7" s="158"/>
      <c r="E7" s="174"/>
      <c r="F7" s="174"/>
      <c r="G7" s="175"/>
      <c r="H7" s="175">
        <f t="shared" ref="H7" si="0">SUM(H6)</f>
        <v>0</v>
      </c>
    </row>
    <row r="8" spans="1:8" ht="21.75" customHeight="1" thickBot="1" x14ac:dyDescent="0.3">
      <c r="A8" s="171" t="s">
        <v>8</v>
      </c>
      <c r="B8" s="164">
        <f t="shared" ref="B8:H8" si="1">SUM(B6:B7)</f>
        <v>0</v>
      </c>
      <c r="C8" s="165">
        <f t="shared" si="1"/>
        <v>0</v>
      </c>
      <c r="D8" s="165">
        <f t="shared" si="1"/>
        <v>0</v>
      </c>
      <c r="E8" s="176">
        <f t="shared" si="1"/>
        <v>0</v>
      </c>
      <c r="F8" s="176">
        <f t="shared" si="1"/>
        <v>0</v>
      </c>
      <c r="G8" s="177">
        <f t="shared" si="1"/>
        <v>0</v>
      </c>
      <c r="H8" s="177">
        <f t="shared" si="1"/>
        <v>0</v>
      </c>
    </row>
  </sheetData>
  <mergeCells count="2">
    <mergeCell ref="B1:H1"/>
    <mergeCell ref="B4:H4"/>
  </mergeCells>
  <pageMargins left="0.7" right="0.7" top="1.0514583333333334" bottom="0.75" header="0.3" footer="0.3"/>
  <pageSetup scale="91" orientation="landscape" r:id="rId1"/>
  <headerFooter>
    <oddHeader>&amp;C&amp;"Garamond,Bold"&amp;12Wisconsin Trust Account Foundation, Inc.
 2019 Extended Legal Services Monetary Benefits Outcomes 
Foreclosure Prevention/Community Redevelopment Legal Assistance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view="pageLayout" zoomScaleNormal="90" workbookViewId="0">
      <selection activeCell="A7" sqref="A7"/>
    </sheetView>
  </sheetViews>
  <sheetFormatPr defaultRowHeight="12.75" x14ac:dyDescent="0.2"/>
  <cols>
    <col min="1" max="1" width="105.28515625" style="184" customWidth="1"/>
    <col min="2" max="16384" width="9.140625" style="183"/>
  </cols>
  <sheetData>
    <row r="1" spans="1:1" s="180" customFormat="1" x14ac:dyDescent="0.2">
      <c r="A1" s="292" t="s">
        <v>196</v>
      </c>
    </row>
    <row r="2" spans="1:1" s="180" customFormat="1" x14ac:dyDescent="0.2">
      <c r="A2" s="293"/>
    </row>
    <row r="3" spans="1:1" s="180" customFormat="1" ht="25.5" x14ac:dyDescent="0.2">
      <c r="A3" s="292" t="s">
        <v>197</v>
      </c>
    </row>
    <row r="4" spans="1:1" s="180" customFormat="1" x14ac:dyDescent="0.2">
      <c r="A4" s="179"/>
    </row>
    <row r="5" spans="1:1" s="180" customFormat="1" ht="38.25" x14ac:dyDescent="0.2">
      <c r="A5" s="185" t="s">
        <v>151</v>
      </c>
    </row>
    <row r="6" spans="1:1" s="180" customFormat="1" x14ac:dyDescent="0.2">
      <c r="A6" s="185"/>
    </row>
    <row r="7" spans="1:1" s="180" customFormat="1" ht="25.5" x14ac:dyDescent="0.2">
      <c r="A7" s="178" t="s">
        <v>152</v>
      </c>
    </row>
    <row r="8" spans="1:1" s="180" customFormat="1" x14ac:dyDescent="0.2">
      <c r="A8" s="179"/>
    </row>
    <row r="9" spans="1:1" s="180" customFormat="1" x14ac:dyDescent="0.2">
      <c r="A9" s="292" t="s">
        <v>142</v>
      </c>
    </row>
    <row r="10" spans="1:1" s="180" customFormat="1" x14ac:dyDescent="0.2">
      <c r="A10" s="181"/>
    </row>
    <row r="11" spans="1:1" s="180" customFormat="1" ht="25.5" x14ac:dyDescent="0.2">
      <c r="A11" s="179" t="s">
        <v>143</v>
      </c>
    </row>
    <row r="12" spans="1:1" s="180" customFormat="1" x14ac:dyDescent="0.2">
      <c r="A12" s="181"/>
    </row>
    <row r="13" spans="1:1" s="180" customFormat="1" ht="25.5" x14ac:dyDescent="0.2">
      <c r="A13" s="179" t="s">
        <v>144</v>
      </c>
    </row>
    <row r="14" spans="1:1" s="180" customFormat="1" x14ac:dyDescent="0.2">
      <c r="A14" s="181"/>
    </row>
    <row r="15" spans="1:1" s="180" customFormat="1" x14ac:dyDescent="0.2">
      <c r="A15" s="179" t="s">
        <v>145</v>
      </c>
    </row>
    <row r="16" spans="1:1" s="180" customFormat="1" x14ac:dyDescent="0.2">
      <c r="A16" s="181"/>
    </row>
    <row r="17" spans="1:1" s="180" customFormat="1" ht="51" x14ac:dyDescent="0.2">
      <c r="A17" s="179" t="s">
        <v>146</v>
      </c>
    </row>
    <row r="18" spans="1:1" s="180" customFormat="1" x14ac:dyDescent="0.2">
      <c r="A18" s="181"/>
    </row>
    <row r="19" spans="1:1" s="180" customFormat="1" ht="25.5" x14ac:dyDescent="0.2">
      <c r="A19" s="179" t="s">
        <v>147</v>
      </c>
    </row>
    <row r="20" spans="1:1" s="180" customFormat="1" x14ac:dyDescent="0.2">
      <c r="A20" s="179"/>
    </row>
    <row r="21" spans="1:1" s="180" customFormat="1" x14ac:dyDescent="0.2">
      <c r="A21" s="179" t="s">
        <v>148</v>
      </c>
    </row>
    <row r="22" spans="1:1" s="180" customFormat="1" x14ac:dyDescent="0.2">
      <c r="A22" s="181"/>
    </row>
    <row r="23" spans="1:1" s="180" customFormat="1" x14ac:dyDescent="0.2">
      <c r="A23" s="179" t="s">
        <v>149</v>
      </c>
    </row>
    <row r="24" spans="1:1" s="180" customFormat="1" x14ac:dyDescent="0.2">
      <c r="A24" s="181"/>
    </row>
    <row r="25" spans="1:1" s="180" customFormat="1" x14ac:dyDescent="0.2">
      <c r="A25" s="179" t="s">
        <v>150</v>
      </c>
    </row>
    <row r="26" spans="1:1" s="180" customFormat="1" x14ac:dyDescent="0.2">
      <c r="A26" s="181"/>
    </row>
    <row r="27" spans="1:1" ht="13.5" x14ac:dyDescent="0.25">
      <c r="A27" s="182"/>
    </row>
  </sheetData>
  <sheetProtection selectLockedCells="1" selectUnlockedCells="1"/>
  <pageMargins left="0.25" right="0.25" top="0.75" bottom="0.75" header="0.3" footer="0.3"/>
  <pageSetup firstPageNumber="0" orientation="portrait" r:id="rId1"/>
  <headerFooter alignWithMargins="0">
    <oddHeader>&amp;C&amp;"Verdana,Bold"&amp;12 Category Explanations</oddHeader>
    <oddFooter>&amp;LWisconsin Trust Account Foundation, Inc.&amp;R2020-21 Grant Application Financial and Misc Reports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Instructions</vt:lpstr>
      <vt:lpstr>2019-2020 Act. &amp; Proj. Revenue</vt:lpstr>
      <vt:lpstr>2019 Actual Expenses</vt:lpstr>
      <vt:lpstr>2020 Budgeted Expenses</vt:lpstr>
      <vt:lpstr>2019 Caseload Statement -DLS-</vt:lpstr>
      <vt:lpstr>2019 Caseload Stat. -FP-CRLA</vt:lpstr>
      <vt:lpstr>Extended Serv. Out. FP-CRLA</vt:lpstr>
      <vt:lpstr>Ext. Serv. Mon. Out. FP-CRLA</vt:lpstr>
      <vt:lpstr>Category Explanations</vt:lpstr>
      <vt:lpstr>Compatibility Report</vt:lpstr>
      <vt:lpstr>'2019 Actual Expenses'!Print_Area</vt:lpstr>
      <vt:lpstr>'2019 Caseload Statement -DLS-'!Print_Area</vt:lpstr>
      <vt:lpstr>'2019-2020 Act. &amp; Proj. Revenue'!Print_Area</vt:lpstr>
      <vt:lpstr>'2020 Budgeted Expenses'!Print_Area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serena petri</dc:creator>
  <cp:lastModifiedBy>Carlos Arenas</cp:lastModifiedBy>
  <cp:lastPrinted>2020-03-19T23:33:22Z</cp:lastPrinted>
  <dcterms:created xsi:type="dcterms:W3CDTF">2002-01-03T14:51:50Z</dcterms:created>
  <dcterms:modified xsi:type="dcterms:W3CDTF">2020-03-20T00:20:06Z</dcterms:modified>
</cp:coreProperties>
</file>